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sna\Desktop\MARKO\DOBRIŠE CESARIĆ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2" i="1" l="1"/>
  <c r="D162" i="1"/>
  <c r="D160" i="1"/>
  <c r="D158" i="1"/>
  <c r="D156" i="1"/>
  <c r="D154" i="1"/>
  <c r="D152" i="1"/>
  <c r="D150" i="1"/>
  <c r="D148" i="1"/>
  <c r="D146" i="1"/>
  <c r="D144" i="1"/>
  <c r="D142" i="1"/>
  <c r="D140" i="1"/>
  <c r="D137" i="1"/>
  <c r="D135" i="1"/>
  <c r="D133" i="1"/>
  <c r="D131" i="1"/>
  <c r="D129" i="1"/>
  <c r="D127" i="1"/>
  <c r="D125" i="1"/>
  <c r="D123" i="1"/>
  <c r="D118" i="1"/>
  <c r="D116" i="1"/>
  <c r="D114" i="1"/>
  <c r="D112" i="1"/>
  <c r="D110" i="1"/>
  <c r="D108" i="1"/>
  <c r="D106" i="1"/>
  <c r="D104" i="1"/>
  <c r="D102" i="1"/>
  <c r="D100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0" i="1"/>
  <c r="D68" i="1"/>
  <c r="D66" i="1"/>
  <c r="D64" i="1"/>
  <c r="D62" i="1"/>
  <c r="D60" i="1"/>
  <c r="D58" i="1"/>
  <c r="D55" i="1"/>
  <c r="D53" i="1"/>
  <c r="D51" i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  <c r="D183" i="1" l="1"/>
</calcChain>
</file>

<file path=xl/sharedStrings.xml><?xml version="1.0" encoding="utf-8"?>
<sst xmlns="http://schemas.openxmlformats.org/spreadsheetml/2006/main" count="511" uniqueCount="225">
  <si>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</si>
  <si>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</si>
  <si>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</si>
  <si>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</si>
  <si>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</si>
  <si>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</si>
  <si>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</si>
  <si>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</si>
  <si>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DOBRIŠE CESARIĆA_x000D_
K.Š.ĐALSKOG 29_x000D_
ZAGREB_x000D_
Tel: +385(1)2319360   Fax: +385(1)2339884_x000D_
OIB: 59767287298_x000D_
Mail: os.dobrise.cesarica@inet.hr_x000D_
IBAN: HR5623600001101285661</t>
  </si>
  <si>
    <t xml:space="preserve">Odgovorna Osoba: GORDANA FILEŠ_x000D_
     </t>
  </si>
  <si>
    <t>Isplata Sredstava Za Razdoblje: 01.12.2024 Do 31.12.2024</t>
  </si>
  <si>
    <t>ABSOLUTE d.o.o.</t>
  </si>
  <si>
    <t>97586475497</t>
  </si>
  <si>
    <t>10 000 Zagreb</t>
  </si>
  <si>
    <t>USLUGE TEKUĆEG I INVESTICIJSKOG ODRŽAVANJA</t>
  </si>
  <si>
    <t>OSNOVNA ŠKOLA DOBRIŠE CESARIĆA</t>
  </si>
  <si>
    <t>Ukupno:</t>
  </si>
  <si>
    <t>PROFIL KLET D.O.O</t>
  </si>
  <si>
    <t>95803232921</t>
  </si>
  <si>
    <t>10000 ZAGREB</t>
  </si>
  <si>
    <t>KNJIGE U KNJIŽNICAMA</t>
  </si>
  <si>
    <t>AUTOTURIST Samobor d.o.o</t>
  </si>
  <si>
    <t>95485292543</t>
  </si>
  <si>
    <t>10430 Samobor</t>
  </si>
  <si>
    <t>OSTALI NESPOMENUTI RASHODI POSLOVANJA</t>
  </si>
  <si>
    <t>PERADARSTVO BEŠTAK</t>
  </si>
  <si>
    <t>93031106025</t>
  </si>
  <si>
    <t>10363 Belovar</t>
  </si>
  <si>
    <t>MATERIJAL I SIROVINE</t>
  </si>
  <si>
    <t>Tehnoinvest Zagreb d.o.o.</t>
  </si>
  <si>
    <t>90487555284</t>
  </si>
  <si>
    <t>10250 Lučko</t>
  </si>
  <si>
    <t>UREDSKI MATERIJAL I OSTALI MATERIJALNI RASHODI</t>
  </si>
  <si>
    <t>OPG BALAŽIĆ</t>
  </si>
  <si>
    <t>89116428583</t>
  </si>
  <si>
    <t>PETROVINA TUROPOLJSKA 10 410</t>
  </si>
  <si>
    <t>Školska oprema Gregić j.d.o.o</t>
  </si>
  <si>
    <t>89077533639</t>
  </si>
  <si>
    <t>Zagreb</t>
  </si>
  <si>
    <t>UREDSKA OPREMA I NAMJEŠTAJ</t>
  </si>
  <si>
    <t>Teatar Tirena Umjetnička organizacija</t>
  </si>
  <si>
    <t>87983659027</t>
  </si>
  <si>
    <t>10000 Zagreb</t>
  </si>
  <si>
    <t>DO.RE.MI. d.o.o</t>
  </si>
  <si>
    <t>87957649939</t>
  </si>
  <si>
    <t>ZAGREB</t>
  </si>
  <si>
    <t>ZAKUPNINE I NAJAMNINE</t>
  </si>
  <si>
    <t>HP-HRVATSKA POŠTA D.D</t>
  </si>
  <si>
    <t>87311810356</t>
  </si>
  <si>
    <t>USLUGE TELEFONA, POŠTE I PRIJEVOZA</t>
  </si>
  <si>
    <t>FINA</t>
  </si>
  <si>
    <t>85821130368</t>
  </si>
  <si>
    <t>RAČUNALNE USLUGE</t>
  </si>
  <si>
    <t>Čistoća</t>
  </si>
  <si>
    <t>85584865987</t>
  </si>
  <si>
    <t>KOMUNALNE USLUGE</t>
  </si>
  <si>
    <t>VODOOPSKRBA I ODVODNJA d.o.o.</t>
  </si>
  <si>
    <t>83416546499</t>
  </si>
  <si>
    <t>ZATEZNE KAMATE</t>
  </si>
  <si>
    <t>ANTONIJA V.S. D.O.O.</t>
  </si>
  <si>
    <t>83061045431</t>
  </si>
  <si>
    <t>ZAGREB 10 000</t>
  </si>
  <si>
    <t>Hrvatski Telekom d.d. - mobilne usluge</t>
  </si>
  <si>
    <t>81793146560</t>
  </si>
  <si>
    <t>POINT INFORMATIKA, KOMUNIKACIJA, TRGOVINA D.O.O.</t>
  </si>
  <si>
    <t>80947211460</t>
  </si>
  <si>
    <t>VARAŽDIN 42000</t>
  </si>
  <si>
    <t>Naklada LJEVAK d.o.o</t>
  </si>
  <si>
    <t>80364394364</t>
  </si>
  <si>
    <t>Hrvatska zajednica osnovnih škola</t>
  </si>
  <si>
    <t>78661516143</t>
  </si>
  <si>
    <t>ČLANARINE</t>
  </si>
  <si>
    <t>Priroda Grada Zagreba</t>
  </si>
  <si>
    <t>78356795960</t>
  </si>
  <si>
    <t>HD-INFO d.o.o.</t>
  </si>
  <si>
    <t>77524206664</t>
  </si>
  <si>
    <t>10040 Zagreb</t>
  </si>
  <si>
    <t>ZAGREBAČKE PEKARNE KLARA d.d.</t>
  </si>
  <si>
    <t>76842508189</t>
  </si>
  <si>
    <t>Hrvatski zavod za javno zdravstvo</t>
  </si>
  <si>
    <t>75297532041</t>
  </si>
  <si>
    <t>ZDRAVSTVENE I VETERINARSKE USLUGE</t>
  </si>
  <si>
    <t>Zaštita Na Radu Krešimir d.o.o.</t>
  </si>
  <si>
    <t>74661546156</t>
  </si>
  <si>
    <t>OSTALE USLUGE</t>
  </si>
  <si>
    <t>SREĆKO TOURS d.o.o.</t>
  </si>
  <si>
    <t>74454217661</t>
  </si>
  <si>
    <t>10340 Luka, Vrbovec</t>
  </si>
  <si>
    <t>GRADSKA PLINARA ZAGREB-OPSKRBA d.o.o.</t>
  </si>
  <si>
    <t>74364571096</t>
  </si>
  <si>
    <t>ENERGIJA</t>
  </si>
  <si>
    <t>Kolektor zagreb d.o.o.</t>
  </si>
  <si>
    <t>73209542242</t>
  </si>
  <si>
    <t>Optimus Lab d.o.o.</t>
  </si>
  <si>
    <t>71981294715</t>
  </si>
  <si>
    <t>Čakovec</t>
  </si>
  <si>
    <t>BAUHAUS-ZAGREB k.d. za trgovinu i usluge,</t>
  </si>
  <si>
    <t>71642207963</t>
  </si>
  <si>
    <t>Telemach Hrvatska d.o.o</t>
  </si>
  <si>
    <t>70133616033</t>
  </si>
  <si>
    <t>NARODNE NOVINE d.d.</t>
  </si>
  <si>
    <t>64546066176</t>
  </si>
  <si>
    <t>HEP-OPSKRBA D.O.O.</t>
  </si>
  <si>
    <t>63073332379</t>
  </si>
  <si>
    <t>KONZUM plus d.o.o</t>
  </si>
  <si>
    <t>62226620908</t>
  </si>
  <si>
    <t>GRADSKI URED ZA OBNOVU, IZGRADNJU, PROSTORNO UREĐENJE</t>
  </si>
  <si>
    <t>61817894937</t>
  </si>
  <si>
    <t>Tehno Zagreb d.o.o.</t>
  </si>
  <si>
    <t>60557784734</t>
  </si>
  <si>
    <t>10250 Zagreb-Lučko</t>
  </si>
  <si>
    <t>SITNI INVENTAR I AUTO GUME</t>
  </si>
  <si>
    <t>PAN-PEK d.o.o.</t>
  </si>
  <si>
    <t>58203211592</t>
  </si>
  <si>
    <t>Nutko j.d.o.o.</t>
  </si>
  <si>
    <t>55705703111</t>
  </si>
  <si>
    <t>Donji Pustakovec 40323</t>
  </si>
  <si>
    <t>MATERIJAL I DIJELOVI ZA TEKUĆE I INVESTICIJSKO ODRŽAVANJE</t>
  </si>
  <si>
    <t>IGO-MAT d.o.o.</t>
  </si>
  <si>
    <t>55662000497</t>
  </si>
  <si>
    <t>Bregana 10432</t>
  </si>
  <si>
    <t>VEVEREC 91 D.O.O.</t>
  </si>
  <si>
    <t>55383694934</t>
  </si>
  <si>
    <t>OROSLAVJE 49243</t>
  </si>
  <si>
    <t>HOVAL DRUŠTVO S OGRANIČENOM ODGOVORNOŠĆU ZA</t>
  </si>
  <si>
    <t>53278075668</t>
  </si>
  <si>
    <t>LUČKO</t>
  </si>
  <si>
    <t>CLIPS d.o.o.</t>
  </si>
  <si>
    <t>52401930153</t>
  </si>
  <si>
    <t>POSLOVNI EDUKATOR ZA SAVJETOVANJE D.O.O.</t>
  </si>
  <si>
    <t>45065170578</t>
  </si>
  <si>
    <t>Kaštel Sućurac</t>
  </si>
  <si>
    <t>SLUŽBENA PUTOVANJA</t>
  </si>
  <si>
    <t>VINDIJA, D.D. - crvena</t>
  </si>
  <si>
    <t>44138062462</t>
  </si>
  <si>
    <t>VARAŽDIN</t>
  </si>
  <si>
    <t>Viva tip Sesvete</t>
  </si>
  <si>
    <t>43817701790</t>
  </si>
  <si>
    <t>sesvete</t>
  </si>
  <si>
    <t>VISUM PRODUKT D.O.O. ZA PROIZVODNJU I TRGOVINU</t>
  </si>
  <si>
    <t>41812143131</t>
  </si>
  <si>
    <t>ŠKOLSKA KNJIGA d.d.</t>
  </si>
  <si>
    <t>38967655335</t>
  </si>
  <si>
    <t>GLOSSA - USTANOVA ZA KULTURU</t>
  </si>
  <si>
    <t>36778284432</t>
  </si>
  <si>
    <t>INTELEKTUALNE I OSOBNE USLUGE</t>
  </si>
  <si>
    <t>OPG CVETIĆ MARIJANA</t>
  </si>
  <si>
    <t>36033938448</t>
  </si>
  <si>
    <t xml:space="preserve">10 450 Jastrebarsko </t>
  </si>
  <si>
    <t>FEROIMA D.O.O.</t>
  </si>
  <si>
    <t>36029953193</t>
  </si>
  <si>
    <t xml:space="preserve"> Zagreb 10 040</t>
  </si>
  <si>
    <t>MAGISTAR, obrt za savjetovanje i edukacije, vl. Ante Boras</t>
  </si>
  <si>
    <t>34966211216</t>
  </si>
  <si>
    <t>10360 Sesvete</t>
  </si>
  <si>
    <t>STRUČNO USAVRŠAVANJE ZAPOSLENIKA</t>
  </si>
  <si>
    <t>A1 Hrvatska d.o.o.</t>
  </si>
  <si>
    <t>29524210204</t>
  </si>
  <si>
    <t>Zagreb 10 000</t>
  </si>
  <si>
    <t>Terrakom d.o.o</t>
  </si>
  <si>
    <t>29050776382</t>
  </si>
  <si>
    <t>MARODI d.o.o.</t>
  </si>
  <si>
    <t>28972867079</t>
  </si>
  <si>
    <t>Nedelišće 40305</t>
  </si>
  <si>
    <t>GRAWE</t>
  </si>
  <si>
    <t>28406115764</t>
  </si>
  <si>
    <t>ZABOK</t>
  </si>
  <si>
    <t>ŠKOLSKE NOVINE D.O.O.</t>
  </si>
  <si>
    <t>24796394086</t>
  </si>
  <si>
    <t>PC- SERVIS, d.o.o.</t>
  </si>
  <si>
    <t>23222954401</t>
  </si>
  <si>
    <t>ERSTE&amp;STEIERMÄRKISCHE BANK d.d.</t>
  </si>
  <si>
    <t>23057039320</t>
  </si>
  <si>
    <t>RIJEKA</t>
  </si>
  <si>
    <t>OSTALI NESPOMENUTI FINANCIJSKI RASHODI</t>
  </si>
  <si>
    <t>PET d.o.o.</t>
  </si>
  <si>
    <t>18052946209</t>
  </si>
  <si>
    <t>10020 ZAGREB</t>
  </si>
  <si>
    <t>KREATIVNA MREŽA</t>
  </si>
  <si>
    <t>17372105601</t>
  </si>
  <si>
    <t>BERLINER D.O.O. ZA TRGOVINU I USLUGE</t>
  </si>
  <si>
    <t>16581894404</t>
  </si>
  <si>
    <t>REPREZENTACIJA</t>
  </si>
  <si>
    <t>KATARINA ZRINSKI d.o.o.</t>
  </si>
  <si>
    <t>13653700851</t>
  </si>
  <si>
    <t>Mala tvornica software-a</t>
  </si>
  <si>
    <t>12555479457</t>
  </si>
  <si>
    <t>Simply Hygiene d.o.o.</t>
  </si>
  <si>
    <t>08285451611</t>
  </si>
  <si>
    <t xml:space="preserve">49244 Stubičke toplice </t>
  </si>
  <si>
    <t>ALFA d.d.</t>
  </si>
  <si>
    <t>07189160632</t>
  </si>
  <si>
    <t>Nema Konta Na Odabranoj Razini</t>
  </si>
  <si>
    <t>Ledo plus d.o.o.</t>
  </si>
  <si>
    <t>07179054100</t>
  </si>
  <si>
    <t>ZVIBOR d.o.o.</t>
  </si>
  <si>
    <t>03454358063</t>
  </si>
  <si>
    <t xml:space="preserve">Zagreb 10 000 </t>
  </si>
  <si>
    <t>CENTAR KULTURE NA PEŠČENICI</t>
  </si>
  <si>
    <t>03287241147</t>
  </si>
  <si>
    <t>Dimnjačarska obrtnička zadruga</t>
  </si>
  <si>
    <t>01254445043</t>
  </si>
  <si>
    <t>VINDIJA, D.D. - plava</t>
  </si>
  <si>
    <t>0000000000</t>
  </si>
  <si>
    <t>FLOA d.o.o</t>
  </si>
  <si>
    <t>-</t>
  </si>
  <si>
    <t>Hrvatski Telekom d.d. - fiksne usluge</t>
  </si>
  <si>
    <t>INVENTIVNA RJEŠENJA d.o.o.</t>
  </si>
  <si>
    <t>10 410 Velika Gorica</t>
  </si>
  <si>
    <t>ISKRA</t>
  </si>
  <si>
    <t/>
  </si>
  <si>
    <t>SV IVAN ZELINA</t>
  </si>
  <si>
    <t>CVEK USLUGE</t>
  </si>
  <si>
    <t>DEMIT</t>
  </si>
  <si>
    <t>PLAĆE ZA REDOVAN RAD</t>
  </si>
  <si>
    <t>DOPRINOSI ZA ZDRAVSTVENO OSIGURANJE</t>
  </si>
  <si>
    <t>NAKNADE ZA PRIJEVOZ, ZA RAD NA TERENU I ODVOJENI ŽIVOT</t>
  </si>
  <si>
    <t>SLUŽBENA, RADNA I ZAŠTITNA ODJEĆA I OBUĆA</t>
  </si>
  <si>
    <t>NKNADE TROŠKOVA OSOBAMA IZVAN RADNOG ODNOSA</t>
  </si>
  <si>
    <t>BANKARSKE USLUGE I USLUGE PLATNOG PROMETA</t>
  </si>
  <si>
    <t>Sveukupno:</t>
  </si>
  <si>
    <t>POREZI</t>
  </si>
  <si>
    <t>DOPRINPOSI ZA MIO II</t>
  </si>
  <si>
    <t>DOPRINOSI ZA MIO I</t>
  </si>
  <si>
    <t xml:space="preserve">MATERIJALNA PRAVA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</si>
</sst>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2"/>
  <sheetViews>
    <sheetView tabSelected="1" topLeftCell="A58" zoomScaleNormal="100" workbookViewId="0">
      <selection activeCell="B171" sqref="B17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172.5</v>
      </c>
      <c r="E7" s="10">
        <v>3232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172.5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14965.58</v>
      </c>
      <c r="E9" s="10">
        <v>4241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14965.58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625</v>
      </c>
      <c r="E11" s="10">
        <v>3299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625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2773.04</v>
      </c>
      <c r="E13" s="10">
        <v>3222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2773.04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31</v>
      </c>
      <c r="D15" s="18">
        <v>671.19</v>
      </c>
      <c r="E15" s="10">
        <v>3221</v>
      </c>
      <c r="F15" s="9" t="s">
        <v>32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671.19</v>
      </c>
      <c r="E16" s="24"/>
      <c r="F16" s="26"/>
      <c r="G16" s="27"/>
    </row>
    <row r="17" spans="1:7" x14ac:dyDescent="0.25">
      <c r="A17" s="9" t="s">
        <v>33</v>
      </c>
      <c r="B17" s="14" t="s">
        <v>34</v>
      </c>
      <c r="C17" s="10" t="s">
        <v>35</v>
      </c>
      <c r="D17" s="18">
        <v>188</v>
      </c>
      <c r="E17" s="10">
        <v>3222</v>
      </c>
      <c r="F17" s="9" t="s">
        <v>28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188</v>
      </c>
      <c r="E18" s="24"/>
      <c r="F18" s="26"/>
      <c r="G18" s="27"/>
    </row>
    <row r="19" spans="1:7" x14ac:dyDescent="0.25">
      <c r="A19" s="9" t="s">
        <v>36</v>
      </c>
      <c r="B19" s="14" t="s">
        <v>37</v>
      </c>
      <c r="C19" s="10" t="s">
        <v>38</v>
      </c>
      <c r="D19" s="18">
        <v>1549.13</v>
      </c>
      <c r="E19" s="10">
        <v>4221</v>
      </c>
      <c r="F19" s="9" t="s">
        <v>39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1549.13</v>
      </c>
      <c r="E20" s="24"/>
      <c r="F20" s="26"/>
      <c r="G20" s="27"/>
    </row>
    <row r="21" spans="1:7" x14ac:dyDescent="0.25">
      <c r="A21" s="9" t="s">
        <v>40</v>
      </c>
      <c r="B21" s="14" t="s">
        <v>41</v>
      </c>
      <c r="C21" s="10" t="s">
        <v>42</v>
      </c>
      <c r="D21" s="18">
        <v>600</v>
      </c>
      <c r="E21" s="10">
        <v>3299</v>
      </c>
      <c r="F21" s="9" t="s">
        <v>24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600</v>
      </c>
      <c r="E22" s="24"/>
      <c r="F22" s="26"/>
      <c r="G22" s="27"/>
    </row>
    <row r="23" spans="1:7" x14ac:dyDescent="0.25">
      <c r="A23" s="9" t="s">
        <v>43</v>
      </c>
      <c r="B23" s="14" t="s">
        <v>44</v>
      </c>
      <c r="C23" s="10" t="s">
        <v>45</v>
      </c>
      <c r="D23" s="18">
        <v>215.9</v>
      </c>
      <c r="E23" s="10">
        <v>3235</v>
      </c>
      <c r="F23" s="9" t="s">
        <v>46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215.9</v>
      </c>
      <c r="E24" s="24"/>
      <c r="F24" s="26"/>
      <c r="G24" s="27"/>
    </row>
    <row r="25" spans="1:7" x14ac:dyDescent="0.25">
      <c r="A25" s="9" t="s">
        <v>47</v>
      </c>
      <c r="B25" s="14" t="s">
        <v>48</v>
      </c>
      <c r="C25" s="10" t="s">
        <v>38</v>
      </c>
      <c r="D25" s="18">
        <v>63.36</v>
      </c>
      <c r="E25" s="10">
        <v>3231</v>
      </c>
      <c r="F25" s="9" t="s">
        <v>49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63.36</v>
      </c>
      <c r="E26" s="24"/>
      <c r="F26" s="26"/>
      <c r="G26" s="27"/>
    </row>
    <row r="27" spans="1:7" x14ac:dyDescent="0.25">
      <c r="A27" s="9" t="s">
        <v>50</v>
      </c>
      <c r="B27" s="14" t="s">
        <v>51</v>
      </c>
      <c r="C27" s="10" t="s">
        <v>38</v>
      </c>
      <c r="D27" s="18">
        <v>80.150000000000006</v>
      </c>
      <c r="E27" s="10">
        <v>3238</v>
      </c>
      <c r="F27" s="9" t="s">
        <v>52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80.150000000000006</v>
      </c>
      <c r="E28" s="24"/>
      <c r="F28" s="26"/>
      <c r="G28" s="27"/>
    </row>
    <row r="29" spans="1:7" x14ac:dyDescent="0.25">
      <c r="A29" s="9" t="s">
        <v>53</v>
      </c>
      <c r="B29" s="14" t="s">
        <v>54</v>
      </c>
      <c r="C29" s="10" t="s">
        <v>45</v>
      </c>
      <c r="D29" s="18">
        <v>1716.24</v>
      </c>
      <c r="E29" s="10">
        <v>3234</v>
      </c>
      <c r="F29" s="9" t="s">
        <v>55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1716.24</v>
      </c>
      <c r="E30" s="24"/>
      <c r="F30" s="26"/>
      <c r="G30" s="27"/>
    </row>
    <row r="31" spans="1:7" x14ac:dyDescent="0.25">
      <c r="A31" s="9" t="s">
        <v>56</v>
      </c>
      <c r="B31" s="14" t="s">
        <v>57</v>
      </c>
      <c r="C31" s="10" t="s">
        <v>45</v>
      </c>
      <c r="D31" s="18">
        <v>2117.9299999999998</v>
      </c>
      <c r="E31" s="10">
        <v>3234</v>
      </c>
      <c r="F31" s="9" t="s">
        <v>55</v>
      </c>
      <c r="G31" s="28" t="s">
        <v>15</v>
      </c>
    </row>
    <row r="32" spans="1:7" x14ac:dyDescent="0.25">
      <c r="A32" s="9"/>
      <c r="B32" s="14"/>
      <c r="C32" s="10"/>
      <c r="D32" s="18">
        <v>38.619999999999997</v>
      </c>
      <c r="E32" s="10">
        <v>3433</v>
      </c>
      <c r="F32" s="9" t="s">
        <v>58</v>
      </c>
      <c r="G32" s="29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SUM(D31:D32)</f>
        <v>2156.5499999999997</v>
      </c>
      <c r="E33" s="24"/>
      <c r="F33" s="26"/>
      <c r="G33" s="27"/>
    </row>
    <row r="34" spans="1:7" x14ac:dyDescent="0.25">
      <c r="A34" s="9" t="s">
        <v>59</v>
      </c>
      <c r="B34" s="14" t="s">
        <v>60</v>
      </c>
      <c r="C34" s="10" t="s">
        <v>61</v>
      </c>
      <c r="D34" s="18">
        <v>349.89</v>
      </c>
      <c r="E34" s="10">
        <v>3221</v>
      </c>
      <c r="F34" s="9" t="s">
        <v>32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349.89</v>
      </c>
      <c r="E35" s="24"/>
      <c r="F35" s="26"/>
      <c r="G35" s="27"/>
    </row>
    <row r="36" spans="1:7" x14ac:dyDescent="0.25">
      <c r="A36" s="9" t="s">
        <v>62</v>
      </c>
      <c r="B36" s="14" t="s">
        <v>63</v>
      </c>
      <c r="C36" s="10" t="s">
        <v>45</v>
      </c>
      <c r="D36" s="18">
        <v>106.18</v>
      </c>
      <c r="E36" s="10">
        <v>3231</v>
      </c>
      <c r="F36" s="9" t="s">
        <v>49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106.18</v>
      </c>
      <c r="E37" s="24"/>
      <c r="F37" s="26"/>
      <c r="G37" s="27"/>
    </row>
    <row r="38" spans="1:7" x14ac:dyDescent="0.25">
      <c r="A38" s="9" t="s">
        <v>64</v>
      </c>
      <c r="B38" s="14" t="s">
        <v>65</v>
      </c>
      <c r="C38" s="10" t="s">
        <v>66</v>
      </c>
      <c r="D38" s="18">
        <v>89.59</v>
      </c>
      <c r="E38" s="10">
        <v>3238</v>
      </c>
      <c r="F38" s="9" t="s">
        <v>52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89.59</v>
      </c>
      <c r="E39" s="24"/>
      <c r="F39" s="26"/>
      <c r="G39" s="27"/>
    </row>
    <row r="40" spans="1:7" x14ac:dyDescent="0.25">
      <c r="A40" s="9" t="s">
        <v>67</v>
      </c>
      <c r="B40" s="14" t="s">
        <v>68</v>
      </c>
      <c r="C40" s="10" t="s">
        <v>45</v>
      </c>
      <c r="D40" s="18">
        <v>107.11</v>
      </c>
      <c r="E40" s="10">
        <v>3221</v>
      </c>
      <c r="F40" s="9" t="s">
        <v>32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107.11</v>
      </c>
      <c r="E41" s="24"/>
      <c r="F41" s="26"/>
      <c r="G41" s="27"/>
    </row>
    <row r="42" spans="1:7" x14ac:dyDescent="0.25">
      <c r="A42" s="9" t="s">
        <v>69</v>
      </c>
      <c r="B42" s="14" t="s">
        <v>70</v>
      </c>
      <c r="C42" s="10" t="s">
        <v>61</v>
      </c>
      <c r="D42" s="18">
        <v>55</v>
      </c>
      <c r="E42" s="10">
        <v>3294</v>
      </c>
      <c r="F42" s="9" t="s">
        <v>71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55</v>
      </c>
      <c r="E43" s="24"/>
      <c r="F43" s="26"/>
      <c r="G43" s="27"/>
    </row>
    <row r="44" spans="1:7" x14ac:dyDescent="0.25">
      <c r="A44" s="9" t="s">
        <v>72</v>
      </c>
      <c r="B44" s="14" t="s">
        <v>73</v>
      </c>
      <c r="C44" s="10" t="s">
        <v>13</v>
      </c>
      <c r="D44" s="18">
        <v>145</v>
      </c>
      <c r="E44" s="10">
        <v>3299</v>
      </c>
      <c r="F44" s="9" t="s">
        <v>24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145</v>
      </c>
      <c r="E45" s="24"/>
      <c r="F45" s="26"/>
      <c r="G45" s="27"/>
    </row>
    <row r="46" spans="1:7" x14ac:dyDescent="0.25">
      <c r="A46" s="9" t="s">
        <v>74</v>
      </c>
      <c r="B46" s="14" t="s">
        <v>75</v>
      </c>
      <c r="C46" s="10" t="s">
        <v>76</v>
      </c>
      <c r="D46" s="18">
        <v>21.23</v>
      </c>
      <c r="E46" s="10">
        <v>3221</v>
      </c>
      <c r="F46" s="9" t="s">
        <v>32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21.23</v>
      </c>
      <c r="E47" s="24"/>
      <c r="F47" s="26"/>
      <c r="G47" s="27"/>
    </row>
    <row r="48" spans="1:7" x14ac:dyDescent="0.25">
      <c r="A48" s="9" t="s">
        <v>77</v>
      </c>
      <c r="B48" s="14" t="s">
        <v>78</v>
      </c>
      <c r="C48" s="10" t="s">
        <v>45</v>
      </c>
      <c r="D48" s="18">
        <v>6486.37</v>
      </c>
      <c r="E48" s="10">
        <v>3222</v>
      </c>
      <c r="F48" s="9" t="s">
        <v>28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6486.37</v>
      </c>
      <c r="E49" s="24"/>
      <c r="F49" s="26"/>
      <c r="G49" s="27"/>
    </row>
    <row r="50" spans="1:7" x14ac:dyDescent="0.25">
      <c r="A50" s="9" t="s">
        <v>79</v>
      </c>
      <c r="B50" s="14" t="s">
        <v>80</v>
      </c>
      <c r="C50" s="10" t="s">
        <v>45</v>
      </c>
      <c r="D50" s="18">
        <v>212.5</v>
      </c>
      <c r="E50" s="10">
        <v>3236</v>
      </c>
      <c r="F50" s="9" t="s">
        <v>81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212.5</v>
      </c>
      <c r="E51" s="24"/>
      <c r="F51" s="26"/>
      <c r="G51" s="27"/>
    </row>
    <row r="52" spans="1:7" x14ac:dyDescent="0.25">
      <c r="A52" s="9" t="s">
        <v>82</v>
      </c>
      <c r="B52" s="14" t="s">
        <v>83</v>
      </c>
      <c r="C52" s="10" t="s">
        <v>38</v>
      </c>
      <c r="D52" s="18">
        <v>422.5</v>
      </c>
      <c r="E52" s="10">
        <v>3239</v>
      </c>
      <c r="F52" s="9" t="s">
        <v>84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422.5</v>
      </c>
      <c r="E53" s="24"/>
      <c r="F53" s="26"/>
      <c r="G53" s="27"/>
    </row>
    <row r="54" spans="1:7" x14ac:dyDescent="0.25">
      <c r="A54" s="9" t="s">
        <v>85</v>
      </c>
      <c r="B54" s="14" t="s">
        <v>86</v>
      </c>
      <c r="C54" s="10" t="s">
        <v>87</v>
      </c>
      <c r="D54" s="18">
        <v>2880</v>
      </c>
      <c r="E54" s="10">
        <v>3299</v>
      </c>
      <c r="F54" s="9" t="s">
        <v>24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2880</v>
      </c>
      <c r="E55" s="24"/>
      <c r="F55" s="26"/>
      <c r="G55" s="27"/>
    </row>
    <row r="56" spans="1:7" x14ac:dyDescent="0.25">
      <c r="A56" s="9" t="s">
        <v>88</v>
      </c>
      <c r="B56" s="14" t="s">
        <v>89</v>
      </c>
      <c r="C56" s="10" t="s">
        <v>45</v>
      </c>
      <c r="D56" s="18">
        <v>4210.7</v>
      </c>
      <c r="E56" s="10">
        <v>3223</v>
      </c>
      <c r="F56" s="9" t="s">
        <v>90</v>
      </c>
      <c r="G56" s="28" t="s">
        <v>15</v>
      </c>
    </row>
    <row r="57" spans="1:7" x14ac:dyDescent="0.25">
      <c r="A57" s="9"/>
      <c r="B57" s="14"/>
      <c r="C57" s="10"/>
      <c r="D57" s="18">
        <v>11.07</v>
      </c>
      <c r="E57" s="10">
        <v>3433</v>
      </c>
      <c r="F57" s="9" t="s">
        <v>58</v>
      </c>
      <c r="G57" s="29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SUM(D56:D57)</f>
        <v>4221.7699999999995</v>
      </c>
      <c r="E58" s="24"/>
      <c r="F58" s="26"/>
      <c r="G58" s="27"/>
    </row>
    <row r="59" spans="1:7" x14ac:dyDescent="0.25">
      <c r="A59" s="9" t="s">
        <v>91</v>
      </c>
      <c r="B59" s="14" t="s">
        <v>92</v>
      </c>
      <c r="C59" s="10" t="s">
        <v>38</v>
      </c>
      <c r="D59" s="18">
        <v>3600</v>
      </c>
      <c r="E59" s="10">
        <v>3232</v>
      </c>
      <c r="F59" s="9" t="s">
        <v>14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3600</v>
      </c>
      <c r="E60" s="24"/>
      <c r="F60" s="26"/>
      <c r="G60" s="27"/>
    </row>
    <row r="61" spans="1:7" x14ac:dyDescent="0.25">
      <c r="A61" s="9" t="s">
        <v>93</v>
      </c>
      <c r="B61" s="14" t="s">
        <v>94</v>
      </c>
      <c r="C61" s="10" t="s">
        <v>95</v>
      </c>
      <c r="D61" s="18">
        <v>225</v>
      </c>
      <c r="E61" s="10">
        <v>3238</v>
      </c>
      <c r="F61" s="9" t="s">
        <v>52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225</v>
      </c>
      <c r="E62" s="24"/>
      <c r="F62" s="26"/>
      <c r="G62" s="27"/>
    </row>
    <row r="63" spans="1:7" x14ac:dyDescent="0.25">
      <c r="A63" s="9" t="s">
        <v>96</v>
      </c>
      <c r="B63" s="14" t="s">
        <v>97</v>
      </c>
      <c r="C63" s="10" t="s">
        <v>45</v>
      </c>
      <c r="D63" s="18">
        <v>151.5</v>
      </c>
      <c r="E63" s="10">
        <v>3221</v>
      </c>
      <c r="F63" s="9" t="s">
        <v>32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151.5</v>
      </c>
      <c r="E64" s="24"/>
      <c r="F64" s="26"/>
      <c r="G64" s="27"/>
    </row>
    <row r="65" spans="1:7" x14ac:dyDescent="0.25">
      <c r="A65" s="9" t="s">
        <v>98</v>
      </c>
      <c r="B65" s="14" t="s">
        <v>99</v>
      </c>
      <c r="C65" s="10" t="s">
        <v>38</v>
      </c>
      <c r="D65" s="18">
        <v>50.76</v>
      </c>
      <c r="E65" s="10">
        <v>3231</v>
      </c>
      <c r="F65" s="9" t="s">
        <v>49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50.76</v>
      </c>
      <c r="E66" s="24"/>
      <c r="F66" s="26"/>
      <c r="G66" s="27"/>
    </row>
    <row r="67" spans="1:7" x14ac:dyDescent="0.25">
      <c r="A67" s="9" t="s">
        <v>100</v>
      </c>
      <c r="B67" s="14" t="s">
        <v>101</v>
      </c>
      <c r="C67" s="10" t="s">
        <v>45</v>
      </c>
      <c r="D67" s="18">
        <v>36.25</v>
      </c>
      <c r="E67" s="10">
        <v>3221</v>
      </c>
      <c r="F67" s="9" t="s">
        <v>32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36.25</v>
      </c>
      <c r="E68" s="24"/>
      <c r="F68" s="26"/>
      <c r="G68" s="27"/>
    </row>
    <row r="69" spans="1:7" x14ac:dyDescent="0.25">
      <c r="A69" s="9" t="s">
        <v>102</v>
      </c>
      <c r="B69" s="14" t="s">
        <v>103</v>
      </c>
      <c r="C69" s="10" t="s">
        <v>45</v>
      </c>
      <c r="D69" s="18">
        <v>3277</v>
      </c>
      <c r="E69" s="10">
        <v>3223</v>
      </c>
      <c r="F69" s="9" t="s">
        <v>90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3277</v>
      </c>
      <c r="E70" s="24"/>
      <c r="F70" s="26"/>
      <c r="G70" s="27"/>
    </row>
    <row r="71" spans="1:7" x14ac:dyDescent="0.25">
      <c r="A71" s="9" t="s">
        <v>104</v>
      </c>
      <c r="B71" s="14" t="s">
        <v>105</v>
      </c>
      <c r="C71" s="10" t="s">
        <v>45</v>
      </c>
      <c r="D71" s="18">
        <v>536.04999999999995</v>
      </c>
      <c r="E71" s="10">
        <v>3221</v>
      </c>
      <c r="F71" s="9" t="s">
        <v>32</v>
      </c>
      <c r="G71" s="28" t="s">
        <v>15</v>
      </c>
    </row>
    <row r="72" spans="1:7" x14ac:dyDescent="0.25">
      <c r="A72" s="9"/>
      <c r="B72" s="14"/>
      <c r="C72" s="10"/>
      <c r="D72" s="18">
        <v>3848.67</v>
      </c>
      <c r="E72" s="10">
        <v>3222</v>
      </c>
      <c r="F72" s="9" t="s">
        <v>28</v>
      </c>
      <c r="G72" s="29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SUM(D71:D72)</f>
        <v>4384.72</v>
      </c>
      <c r="E73" s="24"/>
      <c r="F73" s="26"/>
      <c r="G73" s="27"/>
    </row>
    <row r="74" spans="1:7" x14ac:dyDescent="0.25">
      <c r="A74" s="9" t="s">
        <v>106</v>
      </c>
      <c r="B74" s="14" t="s">
        <v>107</v>
      </c>
      <c r="C74" s="10" t="s">
        <v>38</v>
      </c>
      <c r="D74" s="18">
        <v>203.43</v>
      </c>
      <c r="E74" s="10">
        <v>3234</v>
      </c>
      <c r="F74" s="9" t="s">
        <v>55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203.43</v>
      </c>
      <c r="E75" s="24"/>
      <c r="F75" s="26"/>
      <c r="G75" s="27"/>
    </row>
    <row r="76" spans="1:7" x14ac:dyDescent="0.25">
      <c r="A76" s="9" t="s">
        <v>108</v>
      </c>
      <c r="B76" s="14" t="s">
        <v>109</v>
      </c>
      <c r="C76" s="10" t="s">
        <v>110</v>
      </c>
      <c r="D76" s="18">
        <v>2318.13</v>
      </c>
      <c r="E76" s="10">
        <v>3225</v>
      </c>
      <c r="F76" s="9" t="s">
        <v>111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2318.13</v>
      </c>
      <c r="E77" s="24"/>
      <c r="F77" s="26"/>
      <c r="G77" s="27"/>
    </row>
    <row r="78" spans="1:7" x14ac:dyDescent="0.25">
      <c r="A78" s="9" t="s">
        <v>112</v>
      </c>
      <c r="B78" s="14" t="s">
        <v>113</v>
      </c>
      <c r="C78" s="10" t="s">
        <v>45</v>
      </c>
      <c r="D78" s="18">
        <v>492.98</v>
      </c>
      <c r="E78" s="10">
        <v>3222</v>
      </c>
      <c r="F78" s="9" t="s">
        <v>28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492.98</v>
      </c>
      <c r="E79" s="24"/>
      <c r="F79" s="26"/>
      <c r="G79" s="27"/>
    </row>
    <row r="80" spans="1:7" x14ac:dyDescent="0.25">
      <c r="A80" s="9" t="s">
        <v>114</v>
      </c>
      <c r="B80" s="14" t="s">
        <v>115</v>
      </c>
      <c r="C80" s="10" t="s">
        <v>116</v>
      </c>
      <c r="D80" s="18">
        <v>180.83</v>
      </c>
      <c r="E80" s="10">
        <v>3224</v>
      </c>
      <c r="F80" s="9" t="s">
        <v>117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180.83</v>
      </c>
      <c r="E81" s="24"/>
      <c r="F81" s="26"/>
      <c r="G81" s="27"/>
    </row>
    <row r="82" spans="1:7" x14ac:dyDescent="0.25">
      <c r="A82" s="9" t="s">
        <v>118</v>
      </c>
      <c r="B82" s="14" t="s">
        <v>119</v>
      </c>
      <c r="C82" s="10" t="s">
        <v>120</v>
      </c>
      <c r="D82" s="18">
        <v>5770.03</v>
      </c>
      <c r="E82" s="10">
        <v>3222</v>
      </c>
      <c r="F82" s="9" t="s">
        <v>28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5770.03</v>
      </c>
      <c r="E83" s="24"/>
      <c r="F83" s="26"/>
      <c r="G83" s="27"/>
    </row>
    <row r="84" spans="1:7" x14ac:dyDescent="0.25">
      <c r="A84" s="9" t="s">
        <v>121</v>
      </c>
      <c r="B84" s="14" t="s">
        <v>122</v>
      </c>
      <c r="C84" s="10" t="s">
        <v>123</v>
      </c>
      <c r="D84" s="18">
        <v>144</v>
      </c>
      <c r="E84" s="10">
        <v>3299</v>
      </c>
      <c r="F84" s="9" t="s">
        <v>24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144</v>
      </c>
      <c r="E85" s="24"/>
      <c r="F85" s="26"/>
      <c r="G85" s="27"/>
    </row>
    <row r="86" spans="1:7" x14ac:dyDescent="0.25">
      <c r="A86" s="9" t="s">
        <v>124</v>
      </c>
      <c r="B86" s="14" t="s">
        <v>125</v>
      </c>
      <c r="C86" s="10" t="s">
        <v>126</v>
      </c>
      <c r="D86" s="18">
        <v>603.35</v>
      </c>
      <c r="E86" s="10">
        <v>3232</v>
      </c>
      <c r="F86" s="9" t="s">
        <v>14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603.35</v>
      </c>
      <c r="E87" s="24"/>
      <c r="F87" s="26"/>
      <c r="G87" s="27"/>
    </row>
    <row r="88" spans="1:7" x14ac:dyDescent="0.25">
      <c r="A88" s="9" t="s">
        <v>127</v>
      </c>
      <c r="B88" s="14" t="s">
        <v>128</v>
      </c>
      <c r="C88" s="10" t="s">
        <v>45</v>
      </c>
      <c r="D88" s="18">
        <v>306.42</v>
      </c>
      <c r="E88" s="10">
        <v>3222</v>
      </c>
      <c r="F88" s="9" t="s">
        <v>28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306.42</v>
      </c>
      <c r="E89" s="24"/>
      <c r="F89" s="26"/>
      <c r="G89" s="27"/>
    </row>
    <row r="90" spans="1:7" x14ac:dyDescent="0.25">
      <c r="A90" s="9" t="s">
        <v>129</v>
      </c>
      <c r="B90" s="14" t="s">
        <v>130</v>
      </c>
      <c r="C90" s="10" t="s">
        <v>131</v>
      </c>
      <c r="D90" s="18">
        <v>114</v>
      </c>
      <c r="E90" s="10">
        <v>3211</v>
      </c>
      <c r="F90" s="9" t="s">
        <v>132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114</v>
      </c>
      <c r="E91" s="24"/>
      <c r="F91" s="26"/>
      <c r="G91" s="27"/>
    </row>
    <row r="92" spans="1:7" x14ac:dyDescent="0.25">
      <c r="A92" s="9" t="s">
        <v>133</v>
      </c>
      <c r="B92" s="14" t="s">
        <v>134</v>
      </c>
      <c r="C92" s="10" t="s">
        <v>135</v>
      </c>
      <c r="D92" s="18">
        <v>4538.51</v>
      </c>
      <c r="E92" s="10">
        <v>3222</v>
      </c>
      <c r="F92" s="9" t="s">
        <v>28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4538.51</v>
      </c>
      <c r="E93" s="24"/>
      <c r="F93" s="26"/>
      <c r="G93" s="27"/>
    </row>
    <row r="94" spans="1:7" x14ac:dyDescent="0.25">
      <c r="A94" s="9" t="s">
        <v>136</v>
      </c>
      <c r="B94" s="14" t="s">
        <v>137</v>
      </c>
      <c r="C94" s="10" t="s">
        <v>138</v>
      </c>
      <c r="D94" s="18">
        <v>19.760000000000002</v>
      </c>
      <c r="E94" s="10">
        <v>3221</v>
      </c>
      <c r="F94" s="9" t="s">
        <v>32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19.760000000000002</v>
      </c>
      <c r="E95" s="24"/>
      <c r="F95" s="26"/>
      <c r="G95" s="27"/>
    </row>
    <row r="96" spans="1:7" x14ac:dyDescent="0.25">
      <c r="A96" s="9" t="s">
        <v>139</v>
      </c>
      <c r="B96" s="14" t="s">
        <v>140</v>
      </c>
      <c r="C96" s="10" t="s">
        <v>61</v>
      </c>
      <c r="D96" s="18">
        <v>264.20999999999998</v>
      </c>
      <c r="E96" s="10">
        <v>3232</v>
      </c>
      <c r="F96" s="9" t="s">
        <v>14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264.20999999999998</v>
      </c>
      <c r="E97" s="24"/>
      <c r="F97" s="26"/>
      <c r="G97" s="27"/>
    </row>
    <row r="98" spans="1:7" x14ac:dyDescent="0.25">
      <c r="A98" s="9" t="s">
        <v>141</v>
      </c>
      <c r="B98" s="14" t="s">
        <v>142</v>
      </c>
      <c r="C98" s="10" t="s">
        <v>45</v>
      </c>
      <c r="D98" s="18">
        <v>360</v>
      </c>
      <c r="E98" s="10">
        <v>3221</v>
      </c>
      <c r="F98" s="9" t="s">
        <v>32</v>
      </c>
      <c r="G98" s="28" t="s">
        <v>15</v>
      </c>
    </row>
    <row r="99" spans="1:7" x14ac:dyDescent="0.25">
      <c r="A99" s="9"/>
      <c r="B99" s="14"/>
      <c r="C99" s="10"/>
      <c r="D99" s="18">
        <v>78.260000000000005</v>
      </c>
      <c r="E99" s="10">
        <v>4241</v>
      </c>
      <c r="F99" s="9" t="s">
        <v>20</v>
      </c>
      <c r="G99" s="29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SUM(D98:D99)</f>
        <v>438.26</v>
      </c>
      <c r="E100" s="24"/>
      <c r="F100" s="26"/>
      <c r="G100" s="27"/>
    </row>
    <row r="101" spans="1:7" x14ac:dyDescent="0.25">
      <c r="A101" s="9" t="s">
        <v>143</v>
      </c>
      <c r="B101" s="14" t="s">
        <v>144</v>
      </c>
      <c r="C101" s="10" t="s">
        <v>45</v>
      </c>
      <c r="D101" s="18">
        <v>157</v>
      </c>
      <c r="E101" s="10">
        <v>3237</v>
      </c>
      <c r="F101" s="9" t="s">
        <v>145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157</v>
      </c>
      <c r="E102" s="24"/>
      <c r="F102" s="26"/>
      <c r="G102" s="27"/>
    </row>
    <row r="103" spans="1:7" x14ac:dyDescent="0.25">
      <c r="A103" s="9" t="s">
        <v>146</v>
      </c>
      <c r="B103" s="14" t="s">
        <v>147</v>
      </c>
      <c r="C103" s="10" t="s">
        <v>148</v>
      </c>
      <c r="D103" s="18">
        <v>151.19999999999999</v>
      </c>
      <c r="E103" s="10">
        <v>3222</v>
      </c>
      <c r="F103" s="9" t="s">
        <v>28</v>
      </c>
      <c r="G103" s="28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151.19999999999999</v>
      </c>
      <c r="E104" s="24"/>
      <c r="F104" s="26"/>
      <c r="G104" s="27"/>
    </row>
    <row r="105" spans="1:7" x14ac:dyDescent="0.25">
      <c r="A105" s="9" t="s">
        <v>149</v>
      </c>
      <c r="B105" s="14" t="s">
        <v>150</v>
      </c>
      <c r="C105" s="10" t="s">
        <v>151</v>
      </c>
      <c r="D105" s="18">
        <v>2423</v>
      </c>
      <c r="E105" s="10">
        <v>3224</v>
      </c>
      <c r="F105" s="9" t="s">
        <v>117</v>
      </c>
      <c r="G105" s="28" t="s">
        <v>15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2423</v>
      </c>
      <c r="E106" s="24"/>
      <c r="F106" s="26"/>
      <c r="G106" s="27"/>
    </row>
    <row r="107" spans="1:7" x14ac:dyDescent="0.25">
      <c r="A107" s="9" t="s">
        <v>152</v>
      </c>
      <c r="B107" s="14" t="s">
        <v>153</v>
      </c>
      <c r="C107" s="10" t="s">
        <v>154</v>
      </c>
      <c r="D107" s="18">
        <v>70</v>
      </c>
      <c r="E107" s="10">
        <v>3213</v>
      </c>
      <c r="F107" s="9" t="s">
        <v>155</v>
      </c>
      <c r="G107" s="28" t="s">
        <v>15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70</v>
      </c>
      <c r="E108" s="24"/>
      <c r="F108" s="26"/>
      <c r="G108" s="27"/>
    </row>
    <row r="109" spans="1:7" x14ac:dyDescent="0.25">
      <c r="A109" s="9" t="s">
        <v>156</v>
      </c>
      <c r="B109" s="14" t="s">
        <v>157</v>
      </c>
      <c r="C109" s="10" t="s">
        <v>158</v>
      </c>
      <c r="D109" s="18">
        <v>44.54</v>
      </c>
      <c r="E109" s="10">
        <v>3231</v>
      </c>
      <c r="F109" s="9" t="s">
        <v>49</v>
      </c>
      <c r="G109" s="28" t="s">
        <v>15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44.54</v>
      </c>
      <c r="E110" s="24"/>
      <c r="F110" s="26"/>
      <c r="G110" s="27"/>
    </row>
    <row r="111" spans="1:7" x14ac:dyDescent="0.25">
      <c r="A111" s="9" t="s">
        <v>159</v>
      </c>
      <c r="B111" s="14" t="s">
        <v>160</v>
      </c>
      <c r="C111" s="10" t="s">
        <v>42</v>
      </c>
      <c r="D111" s="18">
        <v>47.5</v>
      </c>
      <c r="E111" s="10">
        <v>3231</v>
      </c>
      <c r="F111" s="9" t="s">
        <v>49</v>
      </c>
      <c r="G111" s="28" t="s">
        <v>15</v>
      </c>
    </row>
    <row r="112" spans="1:7" ht="27" customHeight="1" thickBot="1" x14ac:dyDescent="0.3">
      <c r="A112" s="22" t="s">
        <v>16</v>
      </c>
      <c r="B112" s="23"/>
      <c r="C112" s="24"/>
      <c r="D112" s="25">
        <f>SUM(D111:D111)</f>
        <v>47.5</v>
      </c>
      <c r="E112" s="24"/>
      <c r="F112" s="26"/>
      <c r="G112" s="27"/>
    </row>
    <row r="113" spans="1:7" x14ac:dyDescent="0.25">
      <c r="A113" s="9" t="s">
        <v>161</v>
      </c>
      <c r="B113" s="14" t="s">
        <v>162</v>
      </c>
      <c r="C113" s="10" t="s">
        <v>163</v>
      </c>
      <c r="D113" s="18">
        <v>403.45</v>
      </c>
      <c r="E113" s="10">
        <v>3222</v>
      </c>
      <c r="F113" s="9" t="s">
        <v>28</v>
      </c>
      <c r="G113" s="28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SUM(D113:D113)</f>
        <v>403.45</v>
      </c>
      <c r="E114" s="24"/>
      <c r="F114" s="26"/>
      <c r="G114" s="27"/>
    </row>
    <row r="115" spans="1:7" x14ac:dyDescent="0.25">
      <c r="A115" s="9" t="s">
        <v>164</v>
      </c>
      <c r="B115" s="14" t="s">
        <v>165</v>
      </c>
      <c r="C115" s="10" t="s">
        <v>166</v>
      </c>
      <c r="D115" s="18">
        <v>295.27999999999997</v>
      </c>
      <c r="E115" s="10">
        <v>3299</v>
      </c>
      <c r="F115" s="9" t="s">
        <v>24</v>
      </c>
      <c r="G115" s="28" t="s">
        <v>15</v>
      </c>
    </row>
    <row r="116" spans="1:7" ht="27" customHeight="1" thickBot="1" x14ac:dyDescent="0.3">
      <c r="A116" s="22" t="s">
        <v>16</v>
      </c>
      <c r="B116" s="23"/>
      <c r="C116" s="24"/>
      <c r="D116" s="25">
        <f>SUM(D115:D115)</f>
        <v>295.27999999999997</v>
      </c>
      <c r="E116" s="24"/>
      <c r="F116" s="26"/>
      <c r="G116" s="27"/>
    </row>
    <row r="117" spans="1:7" x14ac:dyDescent="0.25">
      <c r="A117" s="9" t="s">
        <v>167</v>
      </c>
      <c r="B117" s="14" t="s">
        <v>168</v>
      </c>
      <c r="C117" s="10" t="s">
        <v>19</v>
      </c>
      <c r="D117" s="18">
        <v>109.99</v>
      </c>
      <c r="E117" s="10">
        <v>3221</v>
      </c>
      <c r="F117" s="9" t="s">
        <v>32</v>
      </c>
      <c r="G117" s="28" t="s">
        <v>15</v>
      </c>
    </row>
    <row r="118" spans="1:7" ht="27" customHeight="1" thickBot="1" x14ac:dyDescent="0.3">
      <c r="A118" s="22" t="s">
        <v>16</v>
      </c>
      <c r="B118" s="23"/>
      <c r="C118" s="24"/>
      <c r="D118" s="25">
        <f>SUM(D117:D117)</f>
        <v>109.99</v>
      </c>
      <c r="E118" s="24"/>
      <c r="F118" s="26"/>
      <c r="G118" s="27"/>
    </row>
    <row r="119" spans="1:7" x14ac:dyDescent="0.25">
      <c r="A119" s="9" t="s">
        <v>169</v>
      </c>
      <c r="B119" s="14" t="s">
        <v>170</v>
      </c>
      <c r="C119" s="10" t="s">
        <v>45</v>
      </c>
      <c r="D119" s="18">
        <v>737.5</v>
      </c>
      <c r="E119" s="10">
        <v>3221</v>
      </c>
      <c r="F119" s="9" t="s">
        <v>32</v>
      </c>
      <c r="G119" s="28" t="s">
        <v>15</v>
      </c>
    </row>
    <row r="120" spans="1:7" x14ac:dyDescent="0.25">
      <c r="A120" s="9"/>
      <c r="B120" s="14"/>
      <c r="C120" s="10"/>
      <c r="D120" s="18">
        <v>737.5</v>
      </c>
      <c r="E120" s="10">
        <v>3232</v>
      </c>
      <c r="F120" s="9" t="s">
        <v>14</v>
      </c>
      <c r="G120" s="29" t="s">
        <v>15</v>
      </c>
    </row>
    <row r="121" spans="1:7" x14ac:dyDescent="0.25">
      <c r="A121" s="9"/>
      <c r="B121" s="14"/>
      <c r="C121" s="10"/>
      <c r="D121" s="18">
        <v>1956.25</v>
      </c>
      <c r="E121" s="10">
        <v>3239</v>
      </c>
      <c r="F121" s="9" t="s">
        <v>84</v>
      </c>
      <c r="G121" s="29" t="s">
        <v>15</v>
      </c>
    </row>
    <row r="122" spans="1:7" x14ac:dyDescent="0.25">
      <c r="A122" s="9"/>
      <c r="B122" s="14"/>
      <c r="C122" s="10"/>
      <c r="D122" s="18">
        <v>475</v>
      </c>
      <c r="E122" s="10">
        <v>4221</v>
      </c>
      <c r="F122" s="9" t="s">
        <v>39</v>
      </c>
      <c r="G122" s="29" t="s">
        <v>15</v>
      </c>
    </row>
    <row r="123" spans="1:7" ht="27" customHeight="1" thickBot="1" x14ac:dyDescent="0.3">
      <c r="A123" s="22" t="s">
        <v>16</v>
      </c>
      <c r="B123" s="23"/>
      <c r="C123" s="24"/>
      <c r="D123" s="25">
        <f>SUM(D119:D122)</f>
        <v>3906.25</v>
      </c>
      <c r="E123" s="24"/>
      <c r="F123" s="26"/>
      <c r="G123" s="27"/>
    </row>
    <row r="124" spans="1:7" x14ac:dyDescent="0.25">
      <c r="A124" s="9" t="s">
        <v>171</v>
      </c>
      <c r="B124" s="14" t="s">
        <v>172</v>
      </c>
      <c r="C124" s="10" t="s">
        <v>173</v>
      </c>
      <c r="D124" s="18">
        <v>319.82</v>
      </c>
      <c r="E124" s="10">
        <v>3434</v>
      </c>
      <c r="F124" s="9" t="s">
        <v>174</v>
      </c>
      <c r="G124" s="28" t="s">
        <v>15</v>
      </c>
    </row>
    <row r="125" spans="1:7" ht="27" customHeight="1" thickBot="1" x14ac:dyDescent="0.3">
      <c r="A125" s="22" t="s">
        <v>16</v>
      </c>
      <c r="B125" s="23"/>
      <c r="C125" s="24"/>
      <c r="D125" s="25">
        <f>SUM(D124:D124)</f>
        <v>319.82</v>
      </c>
      <c r="E125" s="24"/>
      <c r="F125" s="26"/>
      <c r="G125" s="27"/>
    </row>
    <row r="126" spans="1:7" x14ac:dyDescent="0.25">
      <c r="A126" s="9" t="s">
        <v>175</v>
      </c>
      <c r="B126" s="14" t="s">
        <v>176</v>
      </c>
      <c r="C126" s="10" t="s">
        <v>177</v>
      </c>
      <c r="D126" s="18">
        <v>4430.78</v>
      </c>
      <c r="E126" s="10">
        <v>3222</v>
      </c>
      <c r="F126" s="9" t="s">
        <v>28</v>
      </c>
      <c r="G126" s="28" t="s">
        <v>15</v>
      </c>
    </row>
    <row r="127" spans="1:7" ht="27" customHeight="1" thickBot="1" x14ac:dyDescent="0.3">
      <c r="A127" s="22" t="s">
        <v>16</v>
      </c>
      <c r="B127" s="23"/>
      <c r="C127" s="24"/>
      <c r="D127" s="25">
        <f>SUM(D126:D126)</f>
        <v>4430.78</v>
      </c>
      <c r="E127" s="24"/>
      <c r="F127" s="26"/>
      <c r="G127" s="27"/>
    </row>
    <row r="128" spans="1:7" x14ac:dyDescent="0.25">
      <c r="A128" s="9" t="s">
        <v>178</v>
      </c>
      <c r="B128" s="14" t="s">
        <v>179</v>
      </c>
      <c r="C128" s="10" t="s">
        <v>158</v>
      </c>
      <c r="D128" s="18">
        <v>52.04</v>
      </c>
      <c r="E128" s="10">
        <v>3221</v>
      </c>
      <c r="F128" s="9" t="s">
        <v>32</v>
      </c>
      <c r="G128" s="28" t="s">
        <v>15</v>
      </c>
    </row>
    <row r="129" spans="1:7" ht="27" customHeight="1" thickBot="1" x14ac:dyDescent="0.3">
      <c r="A129" s="22" t="s">
        <v>16</v>
      </c>
      <c r="B129" s="23"/>
      <c r="C129" s="24"/>
      <c r="D129" s="25">
        <f>SUM(D128:D128)</f>
        <v>52.04</v>
      </c>
      <c r="E129" s="24"/>
      <c r="F129" s="26"/>
      <c r="G129" s="27"/>
    </row>
    <row r="130" spans="1:7" x14ac:dyDescent="0.25">
      <c r="A130" s="9" t="s">
        <v>180</v>
      </c>
      <c r="B130" s="14" t="s">
        <v>181</v>
      </c>
      <c r="C130" s="10" t="s">
        <v>45</v>
      </c>
      <c r="D130" s="18">
        <v>48.75</v>
      </c>
      <c r="E130" s="10">
        <v>3293</v>
      </c>
      <c r="F130" s="9" t="s">
        <v>182</v>
      </c>
      <c r="G130" s="28" t="s">
        <v>15</v>
      </c>
    </row>
    <row r="131" spans="1:7" ht="27" customHeight="1" thickBot="1" x14ac:dyDescent="0.3">
      <c r="A131" s="22" t="s">
        <v>16</v>
      </c>
      <c r="B131" s="23"/>
      <c r="C131" s="24"/>
      <c r="D131" s="25">
        <f>SUM(D130:D130)</f>
        <v>48.75</v>
      </c>
      <c r="E131" s="24"/>
      <c r="F131" s="26"/>
      <c r="G131" s="27"/>
    </row>
    <row r="132" spans="1:7" x14ac:dyDescent="0.25">
      <c r="A132" s="9" t="s">
        <v>183</v>
      </c>
      <c r="B132" s="14" t="s">
        <v>184</v>
      </c>
      <c r="C132" s="10" t="s">
        <v>135</v>
      </c>
      <c r="D132" s="18">
        <v>750</v>
      </c>
      <c r="E132" s="10">
        <v>4241</v>
      </c>
      <c r="F132" s="9" t="s">
        <v>20</v>
      </c>
      <c r="G132" s="28" t="s">
        <v>15</v>
      </c>
    </row>
    <row r="133" spans="1:7" ht="27" customHeight="1" thickBot="1" x14ac:dyDescent="0.3">
      <c r="A133" s="22" t="s">
        <v>16</v>
      </c>
      <c r="B133" s="23"/>
      <c r="C133" s="24"/>
      <c r="D133" s="25">
        <f>SUM(D132:D132)</f>
        <v>750</v>
      </c>
      <c r="E133" s="24"/>
      <c r="F133" s="26"/>
      <c r="G133" s="27"/>
    </row>
    <row r="134" spans="1:7" x14ac:dyDescent="0.25">
      <c r="A134" s="9" t="s">
        <v>185</v>
      </c>
      <c r="B134" s="14" t="s">
        <v>186</v>
      </c>
      <c r="C134" s="10" t="s">
        <v>45</v>
      </c>
      <c r="D134" s="18">
        <v>124.44</v>
      </c>
      <c r="E134" s="10">
        <v>3238</v>
      </c>
      <c r="F134" s="9" t="s">
        <v>52</v>
      </c>
      <c r="G134" s="28" t="s">
        <v>15</v>
      </c>
    </row>
    <row r="135" spans="1:7" ht="27" customHeight="1" thickBot="1" x14ac:dyDescent="0.3">
      <c r="A135" s="22" t="s">
        <v>16</v>
      </c>
      <c r="B135" s="23"/>
      <c r="C135" s="24"/>
      <c r="D135" s="25">
        <f>SUM(D134:D134)</f>
        <v>124.44</v>
      </c>
      <c r="E135" s="24"/>
      <c r="F135" s="26"/>
      <c r="G135" s="27"/>
    </row>
    <row r="136" spans="1:7" x14ac:dyDescent="0.25">
      <c r="A136" s="9" t="s">
        <v>187</v>
      </c>
      <c r="B136" s="14" t="s">
        <v>188</v>
      </c>
      <c r="C136" s="10" t="s">
        <v>189</v>
      </c>
      <c r="D136" s="18">
        <v>794.28</v>
      </c>
      <c r="E136" s="10">
        <v>3221</v>
      </c>
      <c r="F136" s="9" t="s">
        <v>32</v>
      </c>
      <c r="G136" s="28" t="s">
        <v>15</v>
      </c>
    </row>
    <row r="137" spans="1:7" ht="27" customHeight="1" thickBot="1" x14ac:dyDescent="0.3">
      <c r="A137" s="22" t="s">
        <v>16</v>
      </c>
      <c r="B137" s="23"/>
      <c r="C137" s="24"/>
      <c r="D137" s="25">
        <f>SUM(D136:D136)</f>
        <v>794.28</v>
      </c>
      <c r="E137" s="24"/>
      <c r="F137" s="26"/>
      <c r="G137" s="27"/>
    </row>
    <row r="138" spans="1:7" x14ac:dyDescent="0.25">
      <c r="A138" s="9" t="s">
        <v>190</v>
      </c>
      <c r="B138" s="14" t="s">
        <v>191</v>
      </c>
      <c r="C138" s="10" t="s">
        <v>19</v>
      </c>
      <c r="D138" s="18">
        <v>790.44</v>
      </c>
      <c r="E138" s="10">
        <v>3722</v>
      </c>
      <c r="F138" s="9" t="s">
        <v>192</v>
      </c>
      <c r="G138" s="28" t="s">
        <v>15</v>
      </c>
    </row>
    <row r="139" spans="1:7" x14ac:dyDescent="0.25">
      <c r="A139" s="9"/>
      <c r="B139" s="14"/>
      <c r="C139" s="10"/>
      <c r="D139" s="18">
        <v>8358.19</v>
      </c>
      <c r="E139" s="10">
        <v>4241</v>
      </c>
      <c r="F139" s="9" t="s">
        <v>20</v>
      </c>
      <c r="G139" s="29" t="s">
        <v>15</v>
      </c>
    </row>
    <row r="140" spans="1:7" ht="27" customHeight="1" thickBot="1" x14ac:dyDescent="0.3">
      <c r="A140" s="22" t="s">
        <v>16</v>
      </c>
      <c r="B140" s="23"/>
      <c r="C140" s="24"/>
      <c r="D140" s="25">
        <f>SUM(D138:D139)</f>
        <v>9148.630000000001</v>
      </c>
      <c r="E140" s="24"/>
      <c r="F140" s="26"/>
      <c r="G140" s="27"/>
    </row>
    <row r="141" spans="1:7" x14ac:dyDescent="0.25">
      <c r="A141" s="9" t="s">
        <v>193</v>
      </c>
      <c r="B141" s="14" t="s">
        <v>194</v>
      </c>
      <c r="C141" s="10" t="s">
        <v>45</v>
      </c>
      <c r="D141" s="18">
        <v>1177.31</v>
      </c>
      <c r="E141" s="10">
        <v>3222</v>
      </c>
      <c r="F141" s="9" t="s">
        <v>28</v>
      </c>
      <c r="G141" s="28" t="s">
        <v>15</v>
      </c>
    </row>
    <row r="142" spans="1:7" ht="27" customHeight="1" thickBot="1" x14ac:dyDescent="0.3">
      <c r="A142" s="22" t="s">
        <v>16</v>
      </c>
      <c r="B142" s="23"/>
      <c r="C142" s="24"/>
      <c r="D142" s="25">
        <f>SUM(D141:D141)</f>
        <v>1177.31</v>
      </c>
      <c r="E142" s="24"/>
      <c r="F142" s="26"/>
      <c r="G142" s="27"/>
    </row>
    <row r="143" spans="1:7" x14ac:dyDescent="0.25">
      <c r="A143" s="9" t="s">
        <v>195</v>
      </c>
      <c r="B143" s="14" t="s">
        <v>196</v>
      </c>
      <c r="C143" s="10" t="s">
        <v>197</v>
      </c>
      <c r="D143" s="18">
        <v>1481.34</v>
      </c>
      <c r="E143" s="10">
        <v>3221</v>
      </c>
      <c r="F143" s="9" t="s">
        <v>32</v>
      </c>
      <c r="G143" s="28" t="s">
        <v>15</v>
      </c>
    </row>
    <row r="144" spans="1:7" ht="27" customHeight="1" thickBot="1" x14ac:dyDescent="0.3">
      <c r="A144" s="22" t="s">
        <v>16</v>
      </c>
      <c r="B144" s="23"/>
      <c r="C144" s="24"/>
      <c r="D144" s="25">
        <f>SUM(D143:D143)</f>
        <v>1481.34</v>
      </c>
      <c r="E144" s="24"/>
      <c r="F144" s="26"/>
      <c r="G144" s="27"/>
    </row>
    <row r="145" spans="1:7" x14ac:dyDescent="0.25">
      <c r="A145" s="9" t="s">
        <v>198</v>
      </c>
      <c r="B145" s="14" t="s">
        <v>199</v>
      </c>
      <c r="C145" s="10" t="s">
        <v>45</v>
      </c>
      <c r="D145" s="18">
        <v>60</v>
      </c>
      <c r="E145" s="10">
        <v>3299</v>
      </c>
      <c r="F145" s="9" t="s">
        <v>24</v>
      </c>
      <c r="G145" s="28" t="s">
        <v>15</v>
      </c>
    </row>
    <row r="146" spans="1:7" ht="27" customHeight="1" thickBot="1" x14ac:dyDescent="0.3">
      <c r="A146" s="22" t="s">
        <v>16</v>
      </c>
      <c r="B146" s="23"/>
      <c r="C146" s="24"/>
      <c r="D146" s="25">
        <f>SUM(D145:D145)</f>
        <v>60</v>
      </c>
      <c r="E146" s="24"/>
      <c r="F146" s="26"/>
      <c r="G146" s="27"/>
    </row>
    <row r="147" spans="1:7" x14ac:dyDescent="0.25">
      <c r="A147" s="9" t="s">
        <v>200</v>
      </c>
      <c r="B147" s="14" t="s">
        <v>201</v>
      </c>
      <c r="C147" s="10" t="s">
        <v>61</v>
      </c>
      <c r="D147" s="18">
        <v>269.2</v>
      </c>
      <c r="E147" s="10">
        <v>3232</v>
      </c>
      <c r="F147" s="9" t="s">
        <v>14</v>
      </c>
      <c r="G147" s="28" t="s">
        <v>15</v>
      </c>
    </row>
    <row r="148" spans="1:7" ht="27" customHeight="1" thickBot="1" x14ac:dyDescent="0.3">
      <c r="A148" s="22" t="s">
        <v>16</v>
      </c>
      <c r="B148" s="23"/>
      <c r="C148" s="24"/>
      <c r="D148" s="25">
        <f>SUM(D147:D147)</f>
        <v>269.2</v>
      </c>
      <c r="E148" s="24"/>
      <c r="F148" s="26"/>
      <c r="G148" s="27"/>
    </row>
    <row r="149" spans="1:7" x14ac:dyDescent="0.25">
      <c r="A149" s="9" t="s">
        <v>202</v>
      </c>
      <c r="B149" s="14" t="s">
        <v>203</v>
      </c>
      <c r="C149" s="10" t="s">
        <v>135</v>
      </c>
      <c r="D149" s="18">
        <v>898.82</v>
      </c>
      <c r="E149" s="10">
        <v>3222</v>
      </c>
      <c r="F149" s="9" t="s">
        <v>28</v>
      </c>
      <c r="G149" s="28" t="s">
        <v>15</v>
      </c>
    </row>
    <row r="150" spans="1:7" ht="27" customHeight="1" thickBot="1" x14ac:dyDescent="0.3">
      <c r="A150" s="22" t="s">
        <v>16</v>
      </c>
      <c r="B150" s="23"/>
      <c r="C150" s="24"/>
      <c r="D150" s="25">
        <f>SUM(D149:D149)</f>
        <v>898.82</v>
      </c>
      <c r="E150" s="24"/>
      <c r="F150" s="26"/>
      <c r="G150" s="27"/>
    </row>
    <row r="151" spans="1:7" x14ac:dyDescent="0.25">
      <c r="A151" s="9" t="s">
        <v>204</v>
      </c>
      <c r="B151" s="14" t="s">
        <v>205</v>
      </c>
      <c r="C151" s="10" t="s">
        <v>135</v>
      </c>
      <c r="D151" s="18">
        <v>125</v>
      </c>
      <c r="E151" s="10">
        <v>3238</v>
      </c>
      <c r="F151" s="9" t="s">
        <v>52</v>
      </c>
      <c r="G151" s="28" t="s">
        <v>15</v>
      </c>
    </row>
    <row r="152" spans="1:7" ht="27" customHeight="1" thickBot="1" x14ac:dyDescent="0.3">
      <c r="A152" s="22" t="s">
        <v>16</v>
      </c>
      <c r="B152" s="23"/>
      <c r="C152" s="24"/>
      <c r="D152" s="25">
        <f>SUM(D151:D151)</f>
        <v>125</v>
      </c>
      <c r="E152" s="24"/>
      <c r="F152" s="26"/>
      <c r="G152" s="27"/>
    </row>
    <row r="153" spans="1:7" x14ac:dyDescent="0.25">
      <c r="A153" s="9" t="s">
        <v>206</v>
      </c>
      <c r="B153" s="14" t="s">
        <v>205</v>
      </c>
      <c r="C153" s="10" t="s">
        <v>45</v>
      </c>
      <c r="D153" s="18">
        <v>4.6500000000000004</v>
      </c>
      <c r="E153" s="10">
        <v>3231</v>
      </c>
      <c r="F153" s="9" t="s">
        <v>49</v>
      </c>
      <c r="G153" s="28" t="s">
        <v>15</v>
      </c>
    </row>
    <row r="154" spans="1:7" ht="27" customHeight="1" thickBot="1" x14ac:dyDescent="0.3">
      <c r="A154" s="22" t="s">
        <v>16</v>
      </c>
      <c r="B154" s="23"/>
      <c r="C154" s="24"/>
      <c r="D154" s="25">
        <f>SUM(D153:D153)</f>
        <v>4.6500000000000004</v>
      </c>
      <c r="E154" s="24"/>
      <c r="F154" s="26"/>
      <c r="G154" s="27"/>
    </row>
    <row r="155" spans="1:7" x14ac:dyDescent="0.25">
      <c r="A155" s="9" t="s">
        <v>207</v>
      </c>
      <c r="B155" s="14" t="s">
        <v>205</v>
      </c>
      <c r="C155" s="10" t="s">
        <v>208</v>
      </c>
      <c r="D155" s="18">
        <v>199.92</v>
      </c>
      <c r="E155" s="10">
        <v>3222</v>
      </c>
      <c r="F155" s="9" t="s">
        <v>28</v>
      </c>
      <c r="G155" s="28" t="s">
        <v>15</v>
      </c>
    </row>
    <row r="156" spans="1:7" ht="27" customHeight="1" thickBot="1" x14ac:dyDescent="0.3">
      <c r="A156" s="22" t="s">
        <v>16</v>
      </c>
      <c r="B156" s="23"/>
      <c r="C156" s="24"/>
      <c r="D156" s="25">
        <f>SUM(D155:D155)</f>
        <v>199.92</v>
      </c>
      <c r="E156" s="24"/>
      <c r="F156" s="26"/>
      <c r="G156" s="27"/>
    </row>
    <row r="157" spans="1:7" x14ac:dyDescent="0.25">
      <c r="A157" s="9" t="s">
        <v>209</v>
      </c>
      <c r="B157" s="14" t="s">
        <v>210</v>
      </c>
      <c r="C157" s="10" t="s">
        <v>211</v>
      </c>
      <c r="D157" s="18">
        <v>244.5</v>
      </c>
      <c r="E157" s="10">
        <v>3224</v>
      </c>
      <c r="F157" s="9" t="s">
        <v>117</v>
      </c>
      <c r="G157" s="28" t="s">
        <v>15</v>
      </c>
    </row>
    <row r="158" spans="1:7" ht="27" customHeight="1" thickBot="1" x14ac:dyDescent="0.3">
      <c r="A158" s="22" t="s">
        <v>16</v>
      </c>
      <c r="B158" s="23"/>
      <c r="C158" s="24"/>
      <c r="D158" s="25">
        <f>SUM(D157:D157)</f>
        <v>244.5</v>
      </c>
      <c r="E158" s="24"/>
      <c r="F158" s="26"/>
      <c r="G158" s="27"/>
    </row>
    <row r="159" spans="1:7" x14ac:dyDescent="0.25">
      <c r="A159" s="9" t="s">
        <v>212</v>
      </c>
      <c r="B159" s="14" t="s">
        <v>210</v>
      </c>
      <c r="C159" s="10" t="s">
        <v>45</v>
      </c>
      <c r="D159" s="18">
        <v>85</v>
      </c>
      <c r="E159" s="10">
        <v>3232</v>
      </c>
      <c r="F159" s="9" t="s">
        <v>14</v>
      </c>
      <c r="G159" s="28" t="s">
        <v>15</v>
      </c>
    </row>
    <row r="160" spans="1:7" ht="27" customHeight="1" thickBot="1" x14ac:dyDescent="0.3">
      <c r="A160" s="22" t="s">
        <v>16</v>
      </c>
      <c r="B160" s="23"/>
      <c r="C160" s="24"/>
      <c r="D160" s="25">
        <f>SUM(D159:D159)</f>
        <v>85</v>
      </c>
      <c r="E160" s="24"/>
      <c r="F160" s="26"/>
      <c r="G160" s="27"/>
    </row>
    <row r="161" spans="1:7" x14ac:dyDescent="0.25">
      <c r="A161" s="9" t="s">
        <v>213</v>
      </c>
      <c r="B161" s="14" t="s">
        <v>210</v>
      </c>
      <c r="C161" s="10" t="s">
        <v>45</v>
      </c>
      <c r="D161" s="18">
        <v>112.5</v>
      </c>
      <c r="E161" s="10">
        <v>3221</v>
      </c>
      <c r="F161" s="9" t="s">
        <v>32</v>
      </c>
      <c r="G161" s="28" t="s">
        <v>15</v>
      </c>
    </row>
    <row r="162" spans="1:7" ht="27" customHeight="1" thickBot="1" x14ac:dyDescent="0.3">
      <c r="A162" s="22" t="s">
        <v>16</v>
      </c>
      <c r="B162" s="23"/>
      <c r="C162" s="24"/>
      <c r="D162" s="25">
        <f>SUM(D161:D161)</f>
        <v>112.5</v>
      </c>
      <c r="E162" s="24"/>
      <c r="F162" s="26"/>
      <c r="G162" s="27"/>
    </row>
    <row r="163" spans="1:7" x14ac:dyDescent="0.25">
      <c r="A163" s="9"/>
      <c r="B163" s="14"/>
      <c r="C163" s="10"/>
      <c r="D163" s="18">
        <v>98098.38</v>
      </c>
      <c r="E163" s="10">
        <v>3111</v>
      </c>
      <c r="F163" s="9" t="s">
        <v>214</v>
      </c>
      <c r="G163" s="28" t="s">
        <v>15</v>
      </c>
    </row>
    <row r="164" spans="1:7" x14ac:dyDescent="0.25">
      <c r="A164" s="9"/>
      <c r="B164" s="14"/>
      <c r="C164" s="10"/>
      <c r="D164" s="18">
        <v>15865.8</v>
      </c>
      <c r="E164" s="10">
        <v>3162</v>
      </c>
      <c r="F164" s="9" t="s">
        <v>215</v>
      </c>
      <c r="G164" s="29" t="s">
        <v>15</v>
      </c>
    </row>
    <row r="165" spans="1:7" x14ac:dyDescent="0.25">
      <c r="A165" s="9"/>
      <c r="B165" s="14"/>
      <c r="C165" s="10"/>
      <c r="D165" s="18">
        <v>8820.24</v>
      </c>
      <c r="E165" s="10">
        <v>3141</v>
      </c>
      <c r="F165" s="9" t="s">
        <v>221</v>
      </c>
      <c r="G165" s="29" t="s">
        <v>15</v>
      </c>
    </row>
    <row r="166" spans="1:7" x14ac:dyDescent="0.25">
      <c r="A166" s="9"/>
      <c r="B166" s="14"/>
      <c r="C166" s="10"/>
      <c r="D166" s="18">
        <v>4887.08</v>
      </c>
      <c r="E166" s="10">
        <v>3151</v>
      </c>
      <c r="F166" s="9" t="s">
        <v>222</v>
      </c>
      <c r="G166" s="29" t="s">
        <v>15</v>
      </c>
    </row>
    <row r="167" spans="1:7" x14ac:dyDescent="0.25">
      <c r="A167" s="9"/>
      <c r="B167" s="14"/>
      <c r="C167" s="10"/>
      <c r="D167" s="18">
        <v>14408.83</v>
      </c>
      <c r="E167" s="10">
        <v>3151</v>
      </c>
      <c r="F167" s="9" t="s">
        <v>223</v>
      </c>
      <c r="G167" s="29" t="s">
        <v>15</v>
      </c>
    </row>
    <row r="168" spans="1:7" x14ac:dyDescent="0.25">
      <c r="A168" s="9"/>
      <c r="B168" s="14"/>
      <c r="C168" s="10"/>
      <c r="D168" s="18">
        <v>18163.43</v>
      </c>
      <c r="E168" s="10">
        <v>3171</v>
      </c>
      <c r="F168" s="9" t="s">
        <v>224</v>
      </c>
      <c r="G168" s="29" t="s">
        <v>15</v>
      </c>
    </row>
    <row r="169" spans="1:7" x14ac:dyDescent="0.25">
      <c r="A169" s="9"/>
      <c r="B169" s="14"/>
      <c r="C169" s="10"/>
      <c r="D169" s="18">
        <v>520.72</v>
      </c>
      <c r="E169" s="10">
        <v>3174</v>
      </c>
      <c r="F169" s="9" t="s">
        <v>224</v>
      </c>
      <c r="G169" s="29" t="s">
        <v>15</v>
      </c>
    </row>
    <row r="170" spans="1:7" x14ac:dyDescent="0.25">
      <c r="A170" s="9"/>
      <c r="B170" s="14"/>
      <c r="C170" s="10"/>
      <c r="D170" s="18">
        <v>73.02</v>
      </c>
      <c r="E170" s="10">
        <v>3211</v>
      </c>
      <c r="F170" s="9" t="s">
        <v>132</v>
      </c>
      <c r="G170" s="29" t="s">
        <v>15</v>
      </c>
    </row>
    <row r="171" spans="1:7" x14ac:dyDescent="0.25">
      <c r="A171" s="9"/>
      <c r="B171" s="14"/>
      <c r="C171" s="10"/>
      <c r="D171" s="18">
        <v>90</v>
      </c>
      <c r="E171" s="10">
        <v>3211</v>
      </c>
      <c r="F171" s="9" t="s">
        <v>132</v>
      </c>
      <c r="G171" s="29" t="s">
        <v>15</v>
      </c>
    </row>
    <row r="172" spans="1:7" x14ac:dyDescent="0.25">
      <c r="A172" s="9"/>
      <c r="B172" s="14"/>
      <c r="C172" s="10"/>
      <c r="D172" s="18">
        <v>2776.35</v>
      </c>
      <c r="E172" s="10">
        <v>3212</v>
      </c>
      <c r="F172" s="9" t="s">
        <v>216</v>
      </c>
      <c r="G172" s="29" t="s">
        <v>15</v>
      </c>
    </row>
    <row r="173" spans="1:7" x14ac:dyDescent="0.25">
      <c r="A173" s="9"/>
      <c r="B173" s="14"/>
      <c r="C173" s="10"/>
      <c r="D173" s="18">
        <v>42.46</v>
      </c>
      <c r="E173" s="10">
        <v>3221</v>
      </c>
      <c r="F173" s="9" t="s">
        <v>32</v>
      </c>
      <c r="G173" s="29" t="s">
        <v>15</v>
      </c>
    </row>
    <row r="174" spans="1:7" x14ac:dyDescent="0.25">
      <c r="A174" s="9"/>
      <c r="B174" s="14"/>
      <c r="C174" s="10"/>
      <c r="D174" s="18">
        <v>43.5</v>
      </c>
      <c r="E174" s="10">
        <v>3222</v>
      </c>
      <c r="F174" s="9" t="s">
        <v>28</v>
      </c>
      <c r="G174" s="29" t="s">
        <v>15</v>
      </c>
    </row>
    <row r="175" spans="1:7" x14ac:dyDescent="0.25">
      <c r="A175" s="9"/>
      <c r="B175" s="14"/>
      <c r="C175" s="10"/>
      <c r="D175" s="18">
        <v>121.77</v>
      </c>
      <c r="E175" s="10">
        <v>3227</v>
      </c>
      <c r="F175" s="9" t="s">
        <v>217</v>
      </c>
      <c r="G175" s="29" t="s">
        <v>15</v>
      </c>
    </row>
    <row r="176" spans="1:7" x14ac:dyDescent="0.25">
      <c r="A176" s="9"/>
      <c r="B176" s="14"/>
      <c r="C176" s="10"/>
      <c r="D176" s="18">
        <v>15.9</v>
      </c>
      <c r="E176" s="10">
        <v>3231</v>
      </c>
      <c r="F176" s="9" t="s">
        <v>49</v>
      </c>
      <c r="G176" s="29" t="s">
        <v>15</v>
      </c>
    </row>
    <row r="177" spans="1:7" x14ac:dyDescent="0.25">
      <c r="A177" s="9"/>
      <c r="B177" s="14"/>
      <c r="C177" s="10"/>
      <c r="D177" s="18">
        <v>27.82</v>
      </c>
      <c r="E177" s="10">
        <v>3239</v>
      </c>
      <c r="F177" s="9" t="s">
        <v>84</v>
      </c>
      <c r="G177" s="29" t="s">
        <v>15</v>
      </c>
    </row>
    <row r="178" spans="1:7" x14ac:dyDescent="0.25">
      <c r="A178" s="9"/>
      <c r="B178" s="14"/>
      <c r="C178" s="10"/>
      <c r="D178" s="18">
        <v>85.21</v>
      </c>
      <c r="E178" s="10">
        <v>3241</v>
      </c>
      <c r="F178" s="9" t="s">
        <v>218</v>
      </c>
      <c r="G178" s="29" t="s">
        <v>15</v>
      </c>
    </row>
    <row r="179" spans="1:7" x14ac:dyDescent="0.25">
      <c r="A179" s="9"/>
      <c r="B179" s="14"/>
      <c r="C179" s="10"/>
      <c r="D179" s="18">
        <v>445.53</v>
      </c>
      <c r="E179" s="10">
        <v>3293</v>
      </c>
      <c r="F179" s="9" t="s">
        <v>182</v>
      </c>
      <c r="G179" s="29" t="s">
        <v>15</v>
      </c>
    </row>
    <row r="180" spans="1:7" x14ac:dyDescent="0.25">
      <c r="A180" s="9"/>
      <c r="B180" s="14"/>
      <c r="C180" s="10"/>
      <c r="D180" s="18">
        <v>276</v>
      </c>
      <c r="E180" s="10">
        <v>3299</v>
      </c>
      <c r="F180" s="9" t="s">
        <v>24</v>
      </c>
      <c r="G180" s="29" t="s">
        <v>15</v>
      </c>
    </row>
    <row r="181" spans="1:7" x14ac:dyDescent="0.25">
      <c r="A181" s="9"/>
      <c r="B181" s="14"/>
      <c r="C181" s="10"/>
      <c r="D181" s="18">
        <v>0.54</v>
      </c>
      <c r="E181" s="10">
        <v>3431</v>
      </c>
      <c r="F181" s="9" t="s">
        <v>219</v>
      </c>
      <c r="G181" s="29" t="s">
        <v>15</v>
      </c>
    </row>
    <row r="182" spans="1:7" ht="21" customHeight="1" thickBot="1" x14ac:dyDescent="0.3">
      <c r="A182" s="22" t="s">
        <v>16</v>
      </c>
      <c r="B182" s="23"/>
      <c r="C182" s="24"/>
      <c r="D182" s="25">
        <f>SUM(D163:D181)</f>
        <v>164762.57999999999</v>
      </c>
      <c r="E182" s="24"/>
      <c r="F182" s="26"/>
      <c r="G182" s="27"/>
    </row>
    <row r="183" spans="1:7" ht="15.75" thickBot="1" x14ac:dyDescent="0.3">
      <c r="A183" s="30" t="s">
        <v>220</v>
      </c>
      <c r="B183" s="31"/>
      <c r="C183" s="32"/>
      <c r="D183" s="33">
        <f>SUM(D8,D10,D12,D14,D16,D18,D20,D22,D24,D26,D28,D30,D33,D35,D37,D39,D41,D43,D45,D47,D49,D51,D53,D55,D58,D60,D62,D64,D66,D68,D70,D73,D75,D77,D79,D81,D83,D85,D87,D89,D91,D93,D95,D97,D100,D102,D104,D106,D108,D110,D112,D114,D116,D118,D123,D125,D127,D129,D131,D133,D135,D137,D140,D142,D144,D146,D148,D150,D152,D154,D156,D158,D160,D162,D182)</f>
        <v>260690.68999999997</v>
      </c>
      <c r="E183" s="32"/>
      <c r="F183" s="34"/>
      <c r="G183" s="35"/>
    </row>
    <row r="184" spans="1:7" x14ac:dyDescent="0.25">
      <c r="A184" s="9"/>
      <c r="B184" s="14"/>
      <c r="C184" s="10"/>
      <c r="D184" s="18"/>
      <c r="E184" s="10"/>
      <c r="F184" s="9"/>
    </row>
    <row r="185" spans="1:7" x14ac:dyDescent="0.25">
      <c r="A185" s="9"/>
      <c r="B185" s="14"/>
      <c r="C185" s="10"/>
      <c r="D185" s="18"/>
      <c r="E185" s="10"/>
      <c r="F185" s="9"/>
    </row>
    <row r="186" spans="1:7" x14ac:dyDescent="0.25">
      <c r="A186" s="9"/>
      <c r="B186" s="14"/>
      <c r="C186" s="10"/>
      <c r="D186" s="18"/>
      <c r="E186" s="10"/>
      <c r="F186" s="9"/>
    </row>
    <row r="187" spans="1:7" x14ac:dyDescent="0.25">
      <c r="A187" s="9"/>
      <c r="B187" s="14"/>
      <c r="C187" s="10"/>
      <c r="D187" s="18"/>
      <c r="E187" s="10"/>
      <c r="F187" s="9"/>
    </row>
    <row r="188" spans="1:7" x14ac:dyDescent="0.25">
      <c r="A188" s="9"/>
      <c r="B188" s="14"/>
      <c r="C188" s="10"/>
      <c r="D188" s="18"/>
      <c r="E188" s="10"/>
      <c r="F188" s="9"/>
    </row>
    <row r="189" spans="1:7" x14ac:dyDescent="0.25">
      <c r="A189" s="9"/>
      <c r="B189" s="14"/>
      <c r="C189" s="10"/>
      <c r="D189" s="18"/>
      <c r="E189" s="10"/>
      <c r="F189" s="9"/>
    </row>
    <row r="190" spans="1:7" x14ac:dyDescent="0.25">
      <c r="A190" s="9"/>
      <c r="B190" s="14"/>
      <c r="C190" s="10"/>
      <c r="D190" s="18"/>
      <c r="E190" s="10"/>
      <c r="F190" s="9"/>
    </row>
    <row r="191" spans="1:7" x14ac:dyDescent="0.25">
      <c r="A191" s="9"/>
      <c r="B191" s="14"/>
      <c r="C191" s="10"/>
      <c r="D191" s="18"/>
      <c r="E191" s="10"/>
      <c r="F191" s="9"/>
    </row>
    <row r="192" spans="1:7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Vesna</cp:lastModifiedBy>
  <dcterms:created xsi:type="dcterms:W3CDTF">2024-03-05T11:42:46Z</dcterms:created>
  <dcterms:modified xsi:type="dcterms:W3CDTF">2025-03-24T11:22:06Z</dcterms:modified>
</cp:coreProperties>
</file>