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3" i="1" s="1"/>
  <c r="D51" i="1"/>
  <c r="D49" i="1"/>
  <c r="D47" i="1"/>
  <c r="D45" i="1"/>
  <c r="D42" i="1"/>
  <c r="D40" i="1"/>
  <c r="D38" i="1"/>
  <c r="D36" i="1"/>
  <c r="D34" i="1"/>
  <c r="D31" i="1"/>
  <c r="D28" i="1"/>
  <c r="D26" i="1"/>
  <c r="D24" i="1"/>
  <c r="D22" i="1"/>
  <c r="D20" i="1"/>
  <c r="D18" i="1"/>
  <c r="D16" i="1"/>
  <c r="D13" i="1"/>
  <c r="D10" i="1"/>
  <c r="D8" i="1"/>
</calcChain>
</file>

<file path=xl/sharedStrings.xml><?xml version="1.0" encoding="utf-8"?>
<sst xmlns="http://schemas.openxmlformats.org/spreadsheetml/2006/main" count="183" uniqueCount="87">
  <si>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</si>
  <si>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</si>
  <si>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</si>
  <si>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</si>
  <si>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</si>
  <si>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</si>
  <si>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</si>
  <si>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</si>
  <si>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</si>
  <si>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</si>
  <si>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01.11.2024 Do 30.11.2024</t>
  </si>
  <si>
    <t>DOM ZDRAVLJA ISTOK</t>
  </si>
  <si>
    <t>97103671104</t>
  </si>
  <si>
    <t>ZAGREB</t>
  </si>
  <si>
    <t>ZDRAVSTVENE I VETERINARSKE USLUGE</t>
  </si>
  <si>
    <t>OSNOVNA ŠKOLA DOBRIŠE CESARIĆA</t>
  </si>
  <si>
    <t>Ukupno:</t>
  </si>
  <si>
    <t>MAT, obrt za poduku</t>
  </si>
  <si>
    <t>96946541215</t>
  </si>
  <si>
    <t>10090 Zagreb</t>
  </si>
  <si>
    <t>OSTALI NESPOMENUTI RASHODI POSLOVANJA</t>
  </si>
  <si>
    <t>PROFIL KLET D.O.O</t>
  </si>
  <si>
    <t>95803232921</t>
  </si>
  <si>
    <t>10000 ZAGREB</t>
  </si>
  <si>
    <t>KNJIGE U KNJIŽNICAMA</t>
  </si>
  <si>
    <t>KRŠĆANSKA SADAŠNJOST</t>
  </si>
  <si>
    <t>79817762581</t>
  </si>
  <si>
    <t>10000 Zagreb</t>
  </si>
  <si>
    <t>Priroda Grada Zagreba</t>
  </si>
  <si>
    <t>78356795960</t>
  </si>
  <si>
    <t>10 000 Zagreb</t>
  </si>
  <si>
    <t>Hrvatski zavod za javno zdravstvo</t>
  </si>
  <si>
    <t>75297532041</t>
  </si>
  <si>
    <t>HEP-OPSKRBA D.O.O.</t>
  </si>
  <si>
    <t>63073332379</t>
  </si>
  <si>
    <t>ENERGIJA</t>
  </si>
  <si>
    <t>Arhitektura Bolanča</t>
  </si>
  <si>
    <t>6273904112</t>
  </si>
  <si>
    <t>Zagreb</t>
  </si>
  <si>
    <t>USLUGE TEKUĆEG I INVESTICIJSKOG ODRŽAVANJA</t>
  </si>
  <si>
    <t>KONZUM plus d.o.o</t>
  </si>
  <si>
    <t>62226620908</t>
  </si>
  <si>
    <t>MATERIJAL I SIROVINE</t>
  </si>
  <si>
    <t>BON-TON d.o.o.</t>
  </si>
  <si>
    <t>52931027628</t>
  </si>
  <si>
    <t>10020 Zagreb</t>
  </si>
  <si>
    <t>UREDSKI MATERIJAL I OSTALI MATERIJALNI RASHODI</t>
  </si>
  <si>
    <t>GLAS KONCILA</t>
  </si>
  <si>
    <t>42821159693</t>
  </si>
  <si>
    <t>ŠKOLSKA KNJIGA d.d.</t>
  </si>
  <si>
    <t>38967655335</t>
  </si>
  <si>
    <t>ERSTE&amp;STEIERMÄRKISCHE BANK d.d.</t>
  </si>
  <si>
    <t>23057039320</t>
  </si>
  <si>
    <t>RIJEKA</t>
  </si>
  <si>
    <t>OSTALI NESPOMENUTI FINANCIJSKI RASHODI</t>
  </si>
  <si>
    <t>Podravka d.d.</t>
  </si>
  <si>
    <t>18928523252</t>
  </si>
  <si>
    <t>Koprivnica 48000</t>
  </si>
  <si>
    <t>PET d.o.o.</t>
  </si>
  <si>
    <t>18052946209</t>
  </si>
  <si>
    <t>10020 ZAGREB</t>
  </si>
  <si>
    <t>KATARINA ZRINSKI d.o.o.</t>
  </si>
  <si>
    <t>13653700851</t>
  </si>
  <si>
    <t>VARAŽDIN</t>
  </si>
  <si>
    <t>ALFA d.d.</t>
  </si>
  <si>
    <t>07189160632</t>
  </si>
  <si>
    <t>Ledo plus d.o.o.</t>
  </si>
  <si>
    <t>07179054100</t>
  </si>
  <si>
    <t>ALKA SCRIPT D.O.O.</t>
  </si>
  <si>
    <t>-</t>
  </si>
  <si>
    <t>VR-Group Plc</t>
  </si>
  <si>
    <t>1003521-5, Helsinki</t>
  </si>
  <si>
    <t>SLUŽBENA PUTOVANJA</t>
  </si>
  <si>
    <t>PLAĆE ZA REDOVAN RAD</t>
  </si>
  <si>
    <t>NAKNADE ZA PRIJEVOZ, ZA RAD NA TERENU I ODVOJENI ŽIVOT</t>
  </si>
  <si>
    <t>STRUČNO USAVRŠAVANJE ZAPOSLENIKA</t>
  </si>
  <si>
    <t>MATERIJAL I DIJELOVI ZA TEKUĆE I INVESTICIJSKO ODRŽAVANJE</t>
  </si>
  <si>
    <t>SLUŽBENA, RADNA I ZAŠTITNA ODJEĆA I OBUĆA</t>
  </si>
  <si>
    <t>USLUGE TELEFONA, POŠTE I PRIJEVOZA</t>
  </si>
  <si>
    <t>INTELEKTUALNE I OSOBNE USLUGE</t>
  </si>
  <si>
    <t>Sveukupno:</t>
  </si>
  <si>
    <t>NAKNADE GRAĐANIMA I KUĆANSTVIMA (RADNE BILJEŽNICE)</t>
  </si>
  <si>
    <t>BOLOVANJA NA TEREZ HZZO-a</t>
  </si>
  <si>
    <t>POREZI</t>
  </si>
  <si>
    <t>DOPRINOSI ZA MIO I</t>
  </si>
  <si>
    <t>DOPRINOSI ZA MIO II</t>
  </si>
  <si>
    <t xml:space="preserve">DOPRINOSI ZA ZDRAVSTVENO OSIGURANJE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</si>
</sst>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49" zoomScaleNormal="100" workbookViewId="0">
      <selection activeCell="B60" sqref="B6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73.94</v>
      </c>
      <c r="E7" s="10">
        <v>3236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73.94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174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174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13683.68</v>
      </c>
      <c r="E11" s="10">
        <v>3722</v>
      </c>
      <c r="F11" s="9" t="s">
        <v>81</v>
      </c>
      <c r="G11" s="28" t="s">
        <v>15</v>
      </c>
    </row>
    <row r="12" spans="1:7" x14ac:dyDescent="0.25">
      <c r="A12" s="9"/>
      <c r="B12" s="14"/>
      <c r="C12" s="10"/>
      <c r="D12" s="18">
        <v>1783.12</v>
      </c>
      <c r="E12" s="10">
        <v>4241</v>
      </c>
      <c r="F12" s="9" t="s">
        <v>24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15466.8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1453.91</v>
      </c>
      <c r="E14" s="10">
        <v>3722</v>
      </c>
      <c r="F14" s="9" t="s">
        <v>81</v>
      </c>
      <c r="G14" s="28" t="s">
        <v>15</v>
      </c>
    </row>
    <row r="15" spans="1:7" x14ac:dyDescent="0.25">
      <c r="A15" s="9"/>
      <c r="B15" s="14"/>
      <c r="C15" s="10"/>
      <c r="D15" s="18">
        <v>1064.5</v>
      </c>
      <c r="E15" s="10">
        <v>4241</v>
      </c>
      <c r="F15" s="9" t="s">
        <v>24</v>
      </c>
      <c r="G15" s="29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SUM(D14:D15)</f>
        <v>2518.41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235</v>
      </c>
      <c r="E17" s="10">
        <v>3299</v>
      </c>
      <c r="F17" s="9" t="s">
        <v>20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235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13</v>
      </c>
      <c r="D19" s="18">
        <v>212.5</v>
      </c>
      <c r="E19" s="10">
        <v>3236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212.5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13</v>
      </c>
      <c r="D21" s="18">
        <v>135.71</v>
      </c>
      <c r="E21" s="10">
        <v>3223</v>
      </c>
      <c r="F21" s="9" t="s">
        <v>35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135.71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3300</v>
      </c>
      <c r="E23" s="10">
        <v>3232</v>
      </c>
      <c r="F23" s="9" t="s">
        <v>39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3300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13</v>
      </c>
      <c r="D25" s="18">
        <v>1117.6199999999999</v>
      </c>
      <c r="E25" s="10">
        <v>3222</v>
      </c>
      <c r="F25" s="9" t="s">
        <v>42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1117.6199999999999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612</v>
      </c>
      <c r="E27" s="10">
        <v>3221</v>
      </c>
      <c r="F27" s="9" t="s">
        <v>46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612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27</v>
      </c>
      <c r="D29" s="18">
        <v>528.36</v>
      </c>
      <c r="E29" s="10">
        <v>3722</v>
      </c>
      <c r="F29" s="9" t="s">
        <v>81</v>
      </c>
      <c r="G29" s="28" t="s">
        <v>15</v>
      </c>
    </row>
    <row r="30" spans="1:7" x14ac:dyDescent="0.25">
      <c r="A30" s="9"/>
      <c r="B30" s="14"/>
      <c r="C30" s="10"/>
      <c r="D30" s="18">
        <v>371.92</v>
      </c>
      <c r="E30" s="10">
        <v>4241</v>
      </c>
      <c r="F30" s="9" t="s">
        <v>24</v>
      </c>
      <c r="G30" s="29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SUM(D29:D30)</f>
        <v>900.28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13</v>
      </c>
      <c r="D32" s="18">
        <v>23321.53</v>
      </c>
      <c r="E32" s="10">
        <v>3722</v>
      </c>
      <c r="F32" s="9" t="s">
        <v>81</v>
      </c>
      <c r="G32" s="28" t="s">
        <v>15</v>
      </c>
    </row>
    <row r="33" spans="1:7" x14ac:dyDescent="0.25">
      <c r="A33" s="9"/>
      <c r="B33" s="14"/>
      <c r="C33" s="10"/>
      <c r="D33" s="18">
        <v>12186.29</v>
      </c>
      <c r="E33" s="10">
        <v>4241</v>
      </c>
      <c r="F33" s="9" t="s">
        <v>24</v>
      </c>
      <c r="G33" s="29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SUM(D32:D33)</f>
        <v>35507.82</v>
      </c>
      <c r="E34" s="24"/>
      <c r="F34" s="26"/>
      <c r="G34" s="27"/>
    </row>
    <row r="35" spans="1:7" x14ac:dyDescent="0.25">
      <c r="A35" s="9" t="s">
        <v>51</v>
      </c>
      <c r="B35" s="14" t="s">
        <v>52</v>
      </c>
      <c r="C35" s="10" t="s">
        <v>53</v>
      </c>
      <c r="D35" s="18">
        <v>88.65</v>
      </c>
      <c r="E35" s="10">
        <v>3434</v>
      </c>
      <c r="F35" s="9" t="s">
        <v>54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88.65</v>
      </c>
      <c r="E36" s="24"/>
      <c r="F36" s="26"/>
      <c r="G36" s="27"/>
    </row>
    <row r="37" spans="1:7" x14ac:dyDescent="0.25">
      <c r="A37" s="9" t="s">
        <v>55</v>
      </c>
      <c r="B37" s="14" t="s">
        <v>56</v>
      </c>
      <c r="C37" s="10" t="s">
        <v>57</v>
      </c>
      <c r="D37" s="18">
        <v>196.18</v>
      </c>
      <c r="E37" s="10">
        <v>3222</v>
      </c>
      <c r="F37" s="9" t="s">
        <v>42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196.18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1559.11</v>
      </c>
      <c r="E39" s="10">
        <v>3222</v>
      </c>
      <c r="F39" s="9" t="s">
        <v>42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1559.11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721.77</v>
      </c>
      <c r="E41" s="10">
        <v>4241</v>
      </c>
      <c r="F41" s="9" t="s">
        <v>24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721.77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23</v>
      </c>
      <c r="D43" s="18">
        <v>5823.93</v>
      </c>
      <c r="E43" s="10">
        <v>3722</v>
      </c>
      <c r="F43" s="9" t="s">
        <v>81</v>
      </c>
      <c r="G43" s="28" t="s">
        <v>15</v>
      </c>
    </row>
    <row r="44" spans="1:7" x14ac:dyDescent="0.25">
      <c r="A44" s="9"/>
      <c r="B44" s="14"/>
      <c r="C44" s="10"/>
      <c r="D44" s="18">
        <v>1533.36</v>
      </c>
      <c r="E44" s="10">
        <v>4241</v>
      </c>
      <c r="F44" s="9" t="s">
        <v>24</v>
      </c>
      <c r="G44" s="29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SUM(D43:D44)</f>
        <v>7357.29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13</v>
      </c>
      <c r="D46" s="18">
        <v>533.04999999999995</v>
      </c>
      <c r="E46" s="10">
        <v>3222</v>
      </c>
      <c r="F46" s="9" t="s">
        <v>42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533.04999999999995</v>
      </c>
      <c r="E47" s="24"/>
      <c r="F47" s="26"/>
      <c r="G47" s="27"/>
    </row>
    <row r="48" spans="1:7" x14ac:dyDescent="0.25">
      <c r="A48" s="9" t="s">
        <v>68</v>
      </c>
      <c r="B48" s="14" t="s">
        <v>69</v>
      </c>
      <c r="C48" s="10" t="s">
        <v>13</v>
      </c>
      <c r="D48" s="18">
        <v>59.98</v>
      </c>
      <c r="E48" s="10">
        <v>3722</v>
      </c>
      <c r="F48" s="9" t="s">
        <v>81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59.98</v>
      </c>
      <c r="E49" s="24"/>
      <c r="F49" s="26"/>
      <c r="G49" s="27"/>
    </row>
    <row r="50" spans="1:7" x14ac:dyDescent="0.25">
      <c r="A50" s="9" t="s">
        <v>70</v>
      </c>
      <c r="B50" s="14" t="s">
        <v>69</v>
      </c>
      <c r="C50" s="10" t="s">
        <v>71</v>
      </c>
      <c r="D50" s="18">
        <v>167.6</v>
      </c>
      <c r="E50" s="10">
        <v>3211</v>
      </c>
      <c r="F50" s="9" t="s">
        <v>72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167.6</v>
      </c>
      <c r="E51" s="24"/>
      <c r="F51" s="26"/>
      <c r="G51" s="27"/>
    </row>
    <row r="52" spans="1:7" x14ac:dyDescent="0.25">
      <c r="A52" s="9"/>
      <c r="B52" s="14"/>
      <c r="C52" s="10"/>
      <c r="D52" s="18">
        <v>69900.34</v>
      </c>
      <c r="E52" s="10">
        <v>3111</v>
      </c>
      <c r="F52" s="9" t="s">
        <v>73</v>
      </c>
      <c r="G52" s="28" t="s">
        <v>15</v>
      </c>
    </row>
    <row r="53" spans="1:7" x14ac:dyDescent="0.25">
      <c r="A53" s="9"/>
      <c r="B53" s="14"/>
      <c r="C53" s="10"/>
      <c r="D53" s="18">
        <v>589.61</v>
      </c>
      <c r="E53" s="10">
        <v>3122</v>
      </c>
      <c r="F53" s="9" t="s">
        <v>82</v>
      </c>
      <c r="G53" s="29" t="s">
        <v>15</v>
      </c>
    </row>
    <row r="54" spans="1:7" x14ac:dyDescent="0.25">
      <c r="A54" s="9"/>
      <c r="B54" s="14"/>
      <c r="C54" s="10"/>
      <c r="D54" s="18">
        <v>10891.48</v>
      </c>
      <c r="E54" s="10">
        <v>3141</v>
      </c>
      <c r="F54" s="9" t="s">
        <v>83</v>
      </c>
      <c r="G54" s="29" t="s">
        <v>15</v>
      </c>
    </row>
    <row r="55" spans="1:7" x14ac:dyDescent="0.25">
      <c r="A55" s="9"/>
      <c r="B55" s="14"/>
      <c r="C55" s="10"/>
      <c r="D55" s="18">
        <v>4982.7700000000004</v>
      </c>
      <c r="E55" s="10">
        <v>3151</v>
      </c>
      <c r="F55" s="9" t="s">
        <v>84</v>
      </c>
      <c r="G55" s="29" t="s">
        <v>15</v>
      </c>
    </row>
    <row r="56" spans="1:7" x14ac:dyDescent="0.25">
      <c r="A56" s="9"/>
      <c r="B56" s="14"/>
      <c r="C56" s="10"/>
      <c r="D56" s="18">
        <v>14874.5</v>
      </c>
      <c r="E56" s="10">
        <v>3151</v>
      </c>
      <c r="F56" s="9" t="s">
        <v>85</v>
      </c>
      <c r="G56" s="29" t="s">
        <v>15</v>
      </c>
    </row>
    <row r="57" spans="1:7" x14ac:dyDescent="0.25">
      <c r="A57" s="9"/>
      <c r="B57" s="14"/>
      <c r="C57" s="10"/>
      <c r="D57" s="18">
        <v>16245.74</v>
      </c>
      <c r="E57" s="10">
        <v>3162</v>
      </c>
      <c r="F57" s="9" t="s">
        <v>86</v>
      </c>
      <c r="G57" s="29" t="s">
        <v>15</v>
      </c>
    </row>
    <row r="58" spans="1:7" x14ac:dyDescent="0.25">
      <c r="A58" s="9"/>
      <c r="B58" s="14"/>
      <c r="C58" s="10"/>
      <c r="D58" s="18">
        <v>375</v>
      </c>
      <c r="E58" s="10">
        <v>3211</v>
      </c>
      <c r="F58" s="9" t="s">
        <v>72</v>
      </c>
      <c r="G58" s="29" t="s">
        <v>15</v>
      </c>
    </row>
    <row r="59" spans="1:7" x14ac:dyDescent="0.25">
      <c r="A59" s="9"/>
      <c r="B59" s="14"/>
      <c r="C59" s="10"/>
      <c r="D59" s="18">
        <v>667.15</v>
      </c>
      <c r="E59" s="10">
        <v>3211</v>
      </c>
      <c r="F59" s="9" t="s">
        <v>72</v>
      </c>
      <c r="G59" s="29" t="s">
        <v>15</v>
      </c>
    </row>
    <row r="60" spans="1:7" x14ac:dyDescent="0.25">
      <c r="A60" s="9"/>
      <c r="B60" s="14"/>
      <c r="C60" s="10"/>
      <c r="D60" s="18">
        <v>1724</v>
      </c>
      <c r="E60" s="10">
        <v>3211</v>
      </c>
      <c r="F60" s="9" t="s">
        <v>72</v>
      </c>
      <c r="G60" s="29" t="s">
        <v>15</v>
      </c>
    </row>
    <row r="61" spans="1:7" x14ac:dyDescent="0.25">
      <c r="A61" s="9"/>
      <c r="B61" s="14"/>
      <c r="C61" s="10"/>
      <c r="D61" s="18">
        <v>2895.97</v>
      </c>
      <c r="E61" s="10">
        <v>3212</v>
      </c>
      <c r="F61" s="9" t="s">
        <v>74</v>
      </c>
      <c r="G61" s="29" t="s">
        <v>15</v>
      </c>
    </row>
    <row r="62" spans="1:7" x14ac:dyDescent="0.25">
      <c r="A62" s="9"/>
      <c r="B62" s="14"/>
      <c r="C62" s="10"/>
      <c r="D62" s="18">
        <v>480</v>
      </c>
      <c r="E62" s="10">
        <v>3213</v>
      </c>
      <c r="F62" s="9" t="s">
        <v>75</v>
      </c>
      <c r="G62" s="29" t="s">
        <v>15</v>
      </c>
    </row>
    <row r="63" spans="1:7" x14ac:dyDescent="0.25">
      <c r="A63" s="9"/>
      <c r="B63" s="14"/>
      <c r="C63" s="10"/>
      <c r="D63" s="18">
        <v>25.45</v>
      </c>
      <c r="E63" s="10">
        <v>3221</v>
      </c>
      <c r="F63" s="9" t="s">
        <v>46</v>
      </c>
      <c r="G63" s="29" t="s">
        <v>15</v>
      </c>
    </row>
    <row r="64" spans="1:7" x14ac:dyDescent="0.25">
      <c r="A64" s="9"/>
      <c r="B64" s="14"/>
      <c r="C64" s="10"/>
      <c r="D64" s="18">
        <v>35.75</v>
      </c>
      <c r="E64" s="10">
        <v>3221</v>
      </c>
      <c r="F64" s="9" t="s">
        <v>46</v>
      </c>
      <c r="G64" s="29" t="s">
        <v>15</v>
      </c>
    </row>
    <row r="65" spans="1:7" x14ac:dyDescent="0.25">
      <c r="A65" s="9"/>
      <c r="B65" s="14"/>
      <c r="C65" s="10"/>
      <c r="D65" s="18">
        <v>56.6</v>
      </c>
      <c r="E65" s="10">
        <v>3221</v>
      </c>
      <c r="F65" s="9" t="s">
        <v>46</v>
      </c>
      <c r="G65" s="29" t="s">
        <v>15</v>
      </c>
    </row>
    <row r="66" spans="1:7" x14ac:dyDescent="0.25">
      <c r="A66" s="9"/>
      <c r="B66" s="14"/>
      <c r="C66" s="10"/>
      <c r="D66" s="18">
        <v>120</v>
      </c>
      <c r="E66" s="10">
        <v>3222</v>
      </c>
      <c r="F66" s="9" t="s">
        <v>42</v>
      </c>
      <c r="G66" s="29" t="s">
        <v>15</v>
      </c>
    </row>
    <row r="67" spans="1:7" x14ac:dyDescent="0.25">
      <c r="A67" s="9"/>
      <c r="B67" s="14"/>
      <c r="C67" s="10"/>
      <c r="D67" s="18">
        <v>33.67</v>
      </c>
      <c r="E67" s="10">
        <v>3224</v>
      </c>
      <c r="F67" s="9" t="s">
        <v>76</v>
      </c>
      <c r="G67" s="29" t="s">
        <v>15</v>
      </c>
    </row>
    <row r="68" spans="1:7" x14ac:dyDescent="0.25">
      <c r="A68" s="9"/>
      <c r="B68" s="14"/>
      <c r="C68" s="10"/>
      <c r="D68" s="18">
        <v>150.09</v>
      </c>
      <c r="E68" s="10">
        <v>3227</v>
      </c>
      <c r="F68" s="9" t="s">
        <v>77</v>
      </c>
      <c r="G68" s="29" t="s">
        <v>15</v>
      </c>
    </row>
    <row r="69" spans="1:7" x14ac:dyDescent="0.25">
      <c r="A69" s="9"/>
      <c r="B69" s="14"/>
      <c r="C69" s="10"/>
      <c r="D69" s="18">
        <v>4</v>
      </c>
      <c r="E69" s="10">
        <v>3231</v>
      </c>
      <c r="F69" s="9" t="s">
        <v>78</v>
      </c>
      <c r="G69" s="29" t="s">
        <v>15</v>
      </c>
    </row>
    <row r="70" spans="1:7" x14ac:dyDescent="0.25">
      <c r="A70" s="9"/>
      <c r="B70" s="14"/>
      <c r="C70" s="10"/>
      <c r="D70" s="18">
        <v>770.79</v>
      </c>
      <c r="E70" s="10">
        <v>3237</v>
      </c>
      <c r="F70" s="9" t="s">
        <v>79</v>
      </c>
      <c r="G70" s="29" t="s">
        <v>15</v>
      </c>
    </row>
    <row r="71" spans="1:7" x14ac:dyDescent="0.25">
      <c r="A71" s="9"/>
      <c r="B71" s="14"/>
      <c r="C71" s="10"/>
      <c r="D71" s="18">
        <v>120</v>
      </c>
      <c r="E71" s="10">
        <v>3299</v>
      </c>
      <c r="F71" s="9" t="s">
        <v>20</v>
      </c>
      <c r="G71" s="29" t="s">
        <v>15</v>
      </c>
    </row>
    <row r="72" spans="1:7" ht="21" customHeight="1" thickBot="1" x14ac:dyDescent="0.3">
      <c r="A72" s="22" t="s">
        <v>16</v>
      </c>
      <c r="B72" s="23"/>
      <c r="C72" s="24"/>
      <c r="D72" s="25">
        <f>SUM(D52:D71)</f>
        <v>124942.90999999999</v>
      </c>
      <c r="E72" s="24"/>
      <c r="F72" s="26"/>
      <c r="G72" s="27"/>
    </row>
    <row r="73" spans="1:7" ht="15.75" thickBot="1" x14ac:dyDescent="0.3">
      <c r="A73" s="30" t="s">
        <v>80</v>
      </c>
      <c r="B73" s="31"/>
      <c r="C73" s="32"/>
      <c r="D73" s="33">
        <f>SUM(D8,D10,D13,D16,D18,D20,D22,D24,D26,D28,D31,D34,D36,D38,D40,D42,D45,D47,D49,D51,D72)</f>
        <v>195880.62</v>
      </c>
      <c r="E73" s="32"/>
      <c r="F73" s="34"/>
      <c r="G73" s="35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2025-03-24T11:12:42Z</dcterms:modified>
</cp:coreProperties>
</file>