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sna\Desktop\MARKO\DOBRIŠE CESARIĆ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81" i="1"/>
  <c r="D79" i="1"/>
  <c r="D77" i="1"/>
  <c r="D75" i="1"/>
  <c r="D73" i="1"/>
  <c r="D71" i="1"/>
  <c r="D69" i="1"/>
  <c r="D67" i="1"/>
  <c r="D65" i="1"/>
  <c r="D63" i="1"/>
  <c r="D61" i="1"/>
  <c r="D59" i="1"/>
  <c r="D56" i="1"/>
  <c r="D54" i="1"/>
  <c r="D52" i="1"/>
  <c r="D50" i="1"/>
  <c r="D48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  <c r="D104" i="1" s="1"/>
</calcChain>
</file>

<file path=xl/sharedStrings.xml><?xml version="1.0" encoding="utf-8"?>
<sst xmlns="http://schemas.openxmlformats.org/spreadsheetml/2006/main" count="278" uniqueCount="131">
  <si>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</si>
  <si>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</si>
  <si>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</si>
  <si>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</si>
  <si>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</si>
  <si>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</si>
  <si>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</si>
  <si>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</si>
  <si>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DOBRIŠE CESARIĆA_x000D_
K.Š.ĐALSKOG 29_x000D_
ZAGREB_x000D_
Tel: +385(1)2319360   Fax: +385(1)2339884_x000D_
OIB: 59767287298_x000D_
Mail: os.dobrise.cesarica@inet.hr_x000D_
IBAN: HR5623600001101285661</t>
  </si>
  <si>
    <t xml:space="preserve">Odgovorna Osoba: GORDANA FILEŠ_x000D_
     </t>
  </si>
  <si>
    <t>Isplata Sredstava Za Razdoblje: 01.10.2024 Do 31.10.2024</t>
  </si>
  <si>
    <t>eSky.pl S.A.</t>
  </si>
  <si>
    <t>PL9481987199</t>
  </si>
  <si>
    <t>40-265 Katowice</t>
  </si>
  <si>
    <t>SLUŽBENA PUTOVANJA</t>
  </si>
  <si>
    <t>OSNOVNA ŠKOLA DOBRIŠE CESARIĆA</t>
  </si>
  <si>
    <t>Ukupno:</t>
  </si>
  <si>
    <t>TURISTIČKO SELJAČKO GOSPODARSTVO BOŽIDAR</t>
  </si>
  <si>
    <t>99961415546</t>
  </si>
  <si>
    <t>DONJA ZDENČINA 10 450</t>
  </si>
  <si>
    <t>OSTALI NESPOMENUTI RASHODI POSLOVANJA</t>
  </si>
  <si>
    <t>PERADARSTVO BEŠTAK</t>
  </si>
  <si>
    <t>93031106025</t>
  </si>
  <si>
    <t>10363 Belovar</t>
  </si>
  <si>
    <t>MATERIJAL I SIROVINE</t>
  </si>
  <si>
    <t>DO.RE.MI. d.o.o</t>
  </si>
  <si>
    <t>87957649939</t>
  </si>
  <si>
    <t>ZAGREB</t>
  </si>
  <si>
    <t>ZAKUPNINE I NAJAMNINE</t>
  </si>
  <si>
    <t>HP-HRVATSKA POŠTA D.D</t>
  </si>
  <si>
    <t>87311810356</t>
  </si>
  <si>
    <t>Zagreb</t>
  </si>
  <si>
    <t>USLUGE TELEFONA, POŠTE I PRIJEVOZA</t>
  </si>
  <si>
    <t>FINA</t>
  </si>
  <si>
    <t>85821130368</t>
  </si>
  <si>
    <t>RAČUNALNE USLUGE</t>
  </si>
  <si>
    <t>OSTALI NESPOMENUTI FINANCIJSKI RASHODI</t>
  </si>
  <si>
    <t>Čistoća</t>
  </si>
  <si>
    <t>85584865987</t>
  </si>
  <si>
    <t>KOMUNALNE USLUGE</t>
  </si>
  <si>
    <t>VODOOPSKRBA I ODVODNJA d.o.o.</t>
  </si>
  <si>
    <t>83416546499</t>
  </si>
  <si>
    <t>Hrvatski Telekom d.d. - mobilne usluge</t>
  </si>
  <si>
    <t>81793146560</t>
  </si>
  <si>
    <t>ZAGREBAČKE PEKARNE KLARA d.d.</t>
  </si>
  <si>
    <t>76842508189</t>
  </si>
  <si>
    <t>GRADSKA PLINARA ZAGREB-OPSKRBA d.o.o.</t>
  </si>
  <si>
    <t>74364571096</t>
  </si>
  <si>
    <t>ENERGIJA</t>
  </si>
  <si>
    <t>Optimus Lab d.o.o.</t>
  </si>
  <si>
    <t>71981294715</t>
  </si>
  <si>
    <t>Čakovec</t>
  </si>
  <si>
    <t>Telemach Hrvatska d.o.o</t>
  </si>
  <si>
    <t>70133616033</t>
  </si>
  <si>
    <t>MACAN d.o.o.</t>
  </si>
  <si>
    <t>66000671692</t>
  </si>
  <si>
    <t>USLUGE PROMIDŽBE I INFORMIRANJA</t>
  </si>
  <si>
    <t>PRIMAT LOGISTIKA d.o.o.</t>
  </si>
  <si>
    <t>64645054565</t>
  </si>
  <si>
    <t>10251 Hrvatski Leskovac</t>
  </si>
  <si>
    <t>UREDSKA OPREMA I NAMJEŠTAJ</t>
  </si>
  <si>
    <t>NARODNE NOVINE d.d.</t>
  </si>
  <si>
    <t>64546066176</t>
  </si>
  <si>
    <t>UREDSKI MATERIJAL I OSTALI MATERIJALNI RASHODI</t>
  </si>
  <si>
    <t>JEŽ SERVIS</t>
  </si>
  <si>
    <t>64260045109</t>
  </si>
  <si>
    <t>VELIKA GORICA</t>
  </si>
  <si>
    <t>USLUGE TEKUĆEG I INVESTICIJSKOG ODRŽAVANJA</t>
  </si>
  <si>
    <t>ROST ŠPORT d.o.o.</t>
  </si>
  <si>
    <t>63693671750</t>
  </si>
  <si>
    <t>HEP-OPSKRBA D.O.O.</t>
  </si>
  <si>
    <t>63073332379</t>
  </si>
  <si>
    <t>KONZUM plus d.o.o</t>
  </si>
  <si>
    <t>62226620908</t>
  </si>
  <si>
    <t>GRADSKI URED ZA OBNOVU, IZGRADNJU, PROSTORNO UREĐENJE</t>
  </si>
  <si>
    <t>61817894937</t>
  </si>
  <si>
    <t>Enigmatski klub "Božidar Vranicki"</t>
  </si>
  <si>
    <t>60357128753</t>
  </si>
  <si>
    <t>21000 Split</t>
  </si>
  <si>
    <t>DUBROVNIK SUN d.o.o.</t>
  </si>
  <si>
    <t>60174672203</t>
  </si>
  <si>
    <t>Dubrovnik</t>
  </si>
  <si>
    <t>IGO-MAT d.o.o.</t>
  </si>
  <si>
    <t>55662000497</t>
  </si>
  <si>
    <t>Bregana 10432</t>
  </si>
  <si>
    <t>HEP-PLIN D.O.O.</t>
  </si>
  <si>
    <t>41317489366</t>
  </si>
  <si>
    <t>31000, OSIJEK</t>
  </si>
  <si>
    <t>ZATEZNE KAMATE</t>
  </si>
  <si>
    <t>Administrator D.O.O.</t>
  </si>
  <si>
    <t>34658637472</t>
  </si>
  <si>
    <t>21263 Krivodol</t>
  </si>
  <si>
    <t>INTELEKTUALNE I OSOBNE USLUGE</t>
  </si>
  <si>
    <t>A1 Hrvatska d.o.o.</t>
  </si>
  <si>
    <t>29524210204</t>
  </si>
  <si>
    <t>Zagreb 10 000</t>
  </si>
  <si>
    <t>Terrakom d.o.o</t>
  </si>
  <si>
    <t>29050776382</t>
  </si>
  <si>
    <t>10000 Zagreb</t>
  </si>
  <si>
    <t>Poliklinika Sveti Rok</t>
  </si>
  <si>
    <t>28842147765</t>
  </si>
  <si>
    <t>ZDRAVSTVENE I VETERINARSKE USLUGE</t>
  </si>
  <si>
    <t>ERSTE&amp;STEIERMÄRKISCHE BANK d.d.</t>
  </si>
  <si>
    <t>23057039320</t>
  </si>
  <si>
    <t>RIJEKA</t>
  </si>
  <si>
    <t>PET d.o.o.</t>
  </si>
  <si>
    <t>18052946209</t>
  </si>
  <si>
    <t>10020 ZAGREB</t>
  </si>
  <si>
    <t>Mala tvornica software-a</t>
  </si>
  <si>
    <t>12555479457</t>
  </si>
  <si>
    <t>Kaspret travel d.o.o</t>
  </si>
  <si>
    <t>10147231972</t>
  </si>
  <si>
    <t>10040 Zagreb</t>
  </si>
  <si>
    <t>Osmrtnice d.o.o.</t>
  </si>
  <si>
    <t>09665214153</t>
  </si>
  <si>
    <t>Sveti Ivan Zelina 10380</t>
  </si>
  <si>
    <t>HOTEL IMPERIAL VODICE d.d.</t>
  </si>
  <si>
    <t>06819473304</t>
  </si>
  <si>
    <t>22211 VODICE</t>
  </si>
  <si>
    <t>Hrvatski Telekom d.d. - fiksne usluge</t>
  </si>
  <si>
    <t>PLAĆE ZA REDOVAN RAD</t>
  </si>
  <si>
    <t>DOPRINOSI ZA ZDRAVSTVENO OSIGURANJE</t>
  </si>
  <si>
    <t>NAKNADE ZA PRIJEVOZ, ZA RAD NA TERENU I ODVOJENI ŽIVOT</t>
  </si>
  <si>
    <t>STRUČNO USAVRŠAVANJE ZAPOSLENIKA</t>
  </si>
  <si>
    <t>MATERIJAL I DIJELOVI ZA TEKUĆE I INVESTICIJSKO ODRŽAVANJE</t>
  </si>
  <si>
    <t>Sveukupno:</t>
  </si>
  <si>
    <t>BOLOVANJE NA TERET HZZO-A</t>
  </si>
  <si>
    <t xml:space="preserve">MATERIJALNA PRAVA </t>
  </si>
  <si>
    <t xml:space="preserve">POREZI </t>
  </si>
  <si>
    <t>DOPRINOSI ZA MIO II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</si>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</sst>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topLeftCell="A76" zoomScaleNormal="100" workbookViewId="0">
      <selection activeCell="E110" sqref="E11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2279.21</v>
      </c>
      <c r="E7" s="10">
        <v>3211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2279.21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918.33</v>
      </c>
      <c r="E9" s="10">
        <v>3299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918.33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640.16999999999996</v>
      </c>
      <c r="E11" s="10">
        <v>3222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640.16999999999996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829.5</v>
      </c>
      <c r="E13" s="10">
        <v>3235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829.5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31</v>
      </c>
      <c r="D15" s="18">
        <v>16.47</v>
      </c>
      <c r="E15" s="10">
        <v>3231</v>
      </c>
      <c r="F15" s="9" t="s">
        <v>32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16.47</v>
      </c>
      <c r="E16" s="24"/>
      <c r="F16" s="26"/>
      <c r="G16" s="27"/>
    </row>
    <row r="17" spans="1:7" x14ac:dyDescent="0.25">
      <c r="A17" s="9" t="s">
        <v>33</v>
      </c>
      <c r="B17" s="14" t="s">
        <v>34</v>
      </c>
      <c r="C17" s="10" t="s">
        <v>31</v>
      </c>
      <c r="D17" s="18">
        <v>10.3</v>
      </c>
      <c r="E17" s="10">
        <v>3238</v>
      </c>
      <c r="F17" s="9" t="s">
        <v>35</v>
      </c>
      <c r="G17" s="28" t="s">
        <v>15</v>
      </c>
    </row>
    <row r="18" spans="1:7" x14ac:dyDescent="0.25">
      <c r="A18" s="9"/>
      <c r="B18" s="14"/>
      <c r="C18" s="10"/>
      <c r="D18" s="18">
        <v>80.150000000000006</v>
      </c>
      <c r="E18" s="10">
        <v>3434</v>
      </c>
      <c r="F18" s="9" t="s">
        <v>36</v>
      </c>
      <c r="G18" s="29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SUM(D17:D18)</f>
        <v>90.45</v>
      </c>
      <c r="E19" s="24"/>
      <c r="F19" s="26"/>
      <c r="G19" s="27"/>
    </row>
    <row r="20" spans="1:7" x14ac:dyDescent="0.25">
      <c r="A20" s="9" t="s">
        <v>37</v>
      </c>
      <c r="B20" s="14" t="s">
        <v>38</v>
      </c>
      <c r="C20" s="10" t="s">
        <v>27</v>
      </c>
      <c r="D20" s="18">
        <v>1357.61</v>
      </c>
      <c r="E20" s="10">
        <v>3234</v>
      </c>
      <c r="F20" s="9" t="s">
        <v>39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1357.61</v>
      </c>
      <c r="E21" s="24"/>
      <c r="F21" s="26"/>
      <c r="G21" s="27"/>
    </row>
    <row r="22" spans="1:7" x14ac:dyDescent="0.25">
      <c r="A22" s="9" t="s">
        <v>40</v>
      </c>
      <c r="B22" s="14" t="s">
        <v>41</v>
      </c>
      <c r="C22" s="10" t="s">
        <v>27</v>
      </c>
      <c r="D22" s="18">
        <v>3067.46</v>
      </c>
      <c r="E22" s="10">
        <v>3234</v>
      </c>
      <c r="F22" s="9" t="s">
        <v>39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3067.46</v>
      </c>
      <c r="E23" s="24"/>
      <c r="F23" s="26"/>
      <c r="G23" s="27"/>
    </row>
    <row r="24" spans="1:7" x14ac:dyDescent="0.25">
      <c r="A24" s="9" t="s">
        <v>42</v>
      </c>
      <c r="B24" s="14" t="s">
        <v>43</v>
      </c>
      <c r="C24" s="10" t="s">
        <v>27</v>
      </c>
      <c r="D24" s="18">
        <v>95.83</v>
      </c>
      <c r="E24" s="10">
        <v>3231</v>
      </c>
      <c r="F24" s="9" t="s">
        <v>32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95.83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27</v>
      </c>
      <c r="D26" s="18">
        <v>2039.71</v>
      </c>
      <c r="E26" s="10">
        <v>3222</v>
      </c>
      <c r="F26" s="9" t="s">
        <v>24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2039.71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27</v>
      </c>
      <c r="D28" s="18">
        <v>804.3</v>
      </c>
      <c r="E28" s="10">
        <v>3223</v>
      </c>
      <c r="F28" s="9" t="s">
        <v>48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804.3</v>
      </c>
      <c r="E29" s="24"/>
      <c r="F29" s="26"/>
      <c r="G29" s="27"/>
    </row>
    <row r="30" spans="1:7" x14ac:dyDescent="0.25">
      <c r="A30" s="9" t="s">
        <v>49</v>
      </c>
      <c r="B30" s="14" t="s">
        <v>50</v>
      </c>
      <c r="C30" s="10" t="s">
        <v>51</v>
      </c>
      <c r="D30" s="18">
        <v>225</v>
      </c>
      <c r="E30" s="10">
        <v>3238</v>
      </c>
      <c r="F30" s="9" t="s">
        <v>35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225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31</v>
      </c>
      <c r="D32" s="18">
        <v>76.14</v>
      </c>
      <c r="E32" s="10">
        <v>3231</v>
      </c>
      <c r="F32" s="9" t="s">
        <v>32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76.14</v>
      </c>
      <c r="E33" s="24"/>
      <c r="F33" s="26"/>
      <c r="G33" s="27"/>
    </row>
    <row r="34" spans="1:7" x14ac:dyDescent="0.25">
      <c r="A34" s="9" t="s">
        <v>54</v>
      </c>
      <c r="B34" s="14" t="s">
        <v>55</v>
      </c>
      <c r="C34" s="10" t="s">
        <v>27</v>
      </c>
      <c r="D34" s="18">
        <v>850</v>
      </c>
      <c r="E34" s="10">
        <v>3233</v>
      </c>
      <c r="F34" s="9" t="s">
        <v>56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850</v>
      </c>
      <c r="E35" s="24"/>
      <c r="F35" s="26"/>
      <c r="G35" s="27"/>
    </row>
    <row r="36" spans="1:7" x14ac:dyDescent="0.25">
      <c r="A36" s="9" t="s">
        <v>57</v>
      </c>
      <c r="B36" s="14" t="s">
        <v>58</v>
      </c>
      <c r="C36" s="10" t="s">
        <v>59</v>
      </c>
      <c r="D36" s="18">
        <v>11488.5</v>
      </c>
      <c r="E36" s="10">
        <v>4221</v>
      </c>
      <c r="F36" s="9" t="s">
        <v>60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11488.5</v>
      </c>
      <c r="E37" s="24"/>
      <c r="F37" s="26"/>
      <c r="G37" s="27"/>
    </row>
    <row r="38" spans="1:7" x14ac:dyDescent="0.25">
      <c r="A38" s="9" t="s">
        <v>61</v>
      </c>
      <c r="B38" s="14" t="s">
        <v>62</v>
      </c>
      <c r="C38" s="10" t="s">
        <v>27</v>
      </c>
      <c r="D38" s="18">
        <v>171.25</v>
      </c>
      <c r="E38" s="10">
        <v>3221</v>
      </c>
      <c r="F38" s="9" t="s">
        <v>63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171.25</v>
      </c>
      <c r="E39" s="24"/>
      <c r="F39" s="26"/>
      <c r="G39" s="27"/>
    </row>
    <row r="40" spans="1:7" x14ac:dyDescent="0.25">
      <c r="A40" s="9" t="s">
        <v>64</v>
      </c>
      <c r="B40" s="14" t="s">
        <v>65</v>
      </c>
      <c r="C40" s="10" t="s">
        <v>66</v>
      </c>
      <c r="D40" s="18">
        <v>350</v>
      </c>
      <c r="E40" s="10">
        <v>3232</v>
      </c>
      <c r="F40" s="9" t="s">
        <v>67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350</v>
      </c>
      <c r="E41" s="24"/>
      <c r="F41" s="26"/>
      <c r="G41" s="27"/>
    </row>
    <row r="42" spans="1:7" x14ac:dyDescent="0.25">
      <c r="A42" s="9" t="s">
        <v>68</v>
      </c>
      <c r="B42" s="14" t="s">
        <v>69</v>
      </c>
      <c r="C42" s="10" t="s">
        <v>27</v>
      </c>
      <c r="D42" s="18">
        <v>418.4</v>
      </c>
      <c r="E42" s="10">
        <v>3221</v>
      </c>
      <c r="F42" s="9" t="s">
        <v>63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418.4</v>
      </c>
      <c r="E43" s="24"/>
      <c r="F43" s="26"/>
      <c r="G43" s="27"/>
    </row>
    <row r="44" spans="1:7" x14ac:dyDescent="0.25">
      <c r="A44" s="9" t="s">
        <v>70</v>
      </c>
      <c r="B44" s="14" t="s">
        <v>71</v>
      </c>
      <c r="C44" s="10" t="s">
        <v>27</v>
      </c>
      <c r="D44" s="18">
        <v>790.95</v>
      </c>
      <c r="E44" s="10">
        <v>3223</v>
      </c>
      <c r="F44" s="9" t="s">
        <v>48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790.95</v>
      </c>
      <c r="E45" s="24"/>
      <c r="F45" s="26"/>
      <c r="G45" s="27"/>
    </row>
    <row r="46" spans="1:7" x14ac:dyDescent="0.25">
      <c r="A46" s="9" t="s">
        <v>72</v>
      </c>
      <c r="B46" s="14" t="s">
        <v>73</v>
      </c>
      <c r="C46" s="10" t="s">
        <v>27</v>
      </c>
      <c r="D46" s="18">
        <v>653.45000000000005</v>
      </c>
      <c r="E46" s="10">
        <v>3221</v>
      </c>
      <c r="F46" s="9" t="s">
        <v>63</v>
      </c>
      <c r="G46" s="28" t="s">
        <v>15</v>
      </c>
    </row>
    <row r="47" spans="1:7" x14ac:dyDescent="0.25">
      <c r="A47" s="9"/>
      <c r="B47" s="14"/>
      <c r="C47" s="10"/>
      <c r="D47" s="18">
        <v>772.13</v>
      </c>
      <c r="E47" s="10">
        <v>3222</v>
      </c>
      <c r="F47" s="9" t="s">
        <v>24</v>
      </c>
      <c r="G47" s="29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SUM(D46:D47)</f>
        <v>1425.58</v>
      </c>
      <c r="E48" s="24"/>
      <c r="F48" s="26"/>
      <c r="G48" s="27"/>
    </row>
    <row r="49" spans="1:7" x14ac:dyDescent="0.25">
      <c r="A49" s="9" t="s">
        <v>74</v>
      </c>
      <c r="B49" s="14" t="s">
        <v>75</v>
      </c>
      <c r="C49" s="10" t="s">
        <v>31</v>
      </c>
      <c r="D49" s="18">
        <v>508.26</v>
      </c>
      <c r="E49" s="10">
        <v>3234</v>
      </c>
      <c r="F49" s="9" t="s">
        <v>39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508.26</v>
      </c>
      <c r="E50" s="24"/>
      <c r="F50" s="26"/>
      <c r="G50" s="27"/>
    </row>
    <row r="51" spans="1:7" x14ac:dyDescent="0.25">
      <c r="A51" s="9" t="s">
        <v>76</v>
      </c>
      <c r="B51" s="14" t="s">
        <v>77</v>
      </c>
      <c r="C51" s="10" t="s">
        <v>78</v>
      </c>
      <c r="D51" s="18">
        <v>135</v>
      </c>
      <c r="E51" s="10">
        <v>3299</v>
      </c>
      <c r="F51" s="9" t="s">
        <v>20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135</v>
      </c>
      <c r="E52" s="24"/>
      <c r="F52" s="26"/>
      <c r="G52" s="27"/>
    </row>
    <row r="53" spans="1:7" x14ac:dyDescent="0.25">
      <c r="A53" s="9" t="s">
        <v>79</v>
      </c>
      <c r="B53" s="14" t="s">
        <v>80</v>
      </c>
      <c r="C53" s="10" t="s">
        <v>81</v>
      </c>
      <c r="D53" s="18">
        <v>572</v>
      </c>
      <c r="E53" s="10">
        <v>3211</v>
      </c>
      <c r="F53" s="9" t="s">
        <v>14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572</v>
      </c>
      <c r="E54" s="24"/>
      <c r="F54" s="26"/>
      <c r="G54" s="27"/>
    </row>
    <row r="55" spans="1:7" x14ac:dyDescent="0.25">
      <c r="A55" s="9" t="s">
        <v>82</v>
      </c>
      <c r="B55" s="14" t="s">
        <v>83</v>
      </c>
      <c r="C55" s="10" t="s">
        <v>84</v>
      </c>
      <c r="D55" s="18">
        <v>1107.3599999999999</v>
      </c>
      <c r="E55" s="10">
        <v>3222</v>
      </c>
      <c r="F55" s="9" t="s">
        <v>24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1107.3599999999999</v>
      </c>
      <c r="E56" s="24"/>
      <c r="F56" s="26"/>
      <c r="G56" s="27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15.55</v>
      </c>
      <c r="E57" s="10">
        <v>3223</v>
      </c>
      <c r="F57" s="9" t="s">
        <v>48</v>
      </c>
      <c r="G57" s="28" t="s">
        <v>15</v>
      </c>
    </row>
    <row r="58" spans="1:7" x14ac:dyDescent="0.25">
      <c r="A58" s="9"/>
      <c r="B58" s="14"/>
      <c r="C58" s="10"/>
      <c r="D58" s="18">
        <v>0.56999999999999995</v>
      </c>
      <c r="E58" s="10">
        <v>3433</v>
      </c>
      <c r="F58" s="9" t="s">
        <v>88</v>
      </c>
      <c r="G58" s="29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SUM(D57:D58)</f>
        <v>16.12</v>
      </c>
      <c r="E59" s="24"/>
      <c r="F59" s="26"/>
      <c r="G59" s="27"/>
    </row>
    <row r="60" spans="1:7" x14ac:dyDescent="0.25">
      <c r="A60" s="9" t="s">
        <v>89</v>
      </c>
      <c r="B60" s="14" t="s">
        <v>90</v>
      </c>
      <c r="C60" s="10" t="s">
        <v>91</v>
      </c>
      <c r="D60" s="18">
        <v>957.5</v>
      </c>
      <c r="E60" s="10">
        <v>3237</v>
      </c>
      <c r="F60" s="9" t="s">
        <v>92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957.5</v>
      </c>
      <c r="E61" s="24"/>
      <c r="F61" s="26"/>
      <c r="G61" s="27"/>
    </row>
    <row r="62" spans="1:7" x14ac:dyDescent="0.25">
      <c r="A62" s="9" t="s">
        <v>93</v>
      </c>
      <c r="B62" s="14" t="s">
        <v>94</v>
      </c>
      <c r="C62" s="10" t="s">
        <v>95</v>
      </c>
      <c r="D62" s="18">
        <v>56.09</v>
      </c>
      <c r="E62" s="10">
        <v>3231</v>
      </c>
      <c r="F62" s="9" t="s">
        <v>32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56.09</v>
      </c>
      <c r="E63" s="24"/>
      <c r="F63" s="26"/>
      <c r="G63" s="27"/>
    </row>
    <row r="64" spans="1:7" x14ac:dyDescent="0.25">
      <c r="A64" s="9" t="s">
        <v>96</v>
      </c>
      <c r="B64" s="14" t="s">
        <v>97</v>
      </c>
      <c r="C64" s="10" t="s">
        <v>98</v>
      </c>
      <c r="D64" s="18">
        <v>23.75</v>
      </c>
      <c r="E64" s="10">
        <v>3231</v>
      </c>
      <c r="F64" s="9" t="s">
        <v>32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23.75</v>
      </c>
      <c r="E65" s="24"/>
      <c r="F65" s="26"/>
      <c r="G65" s="27"/>
    </row>
    <row r="66" spans="1:7" x14ac:dyDescent="0.25">
      <c r="A66" s="9" t="s">
        <v>99</v>
      </c>
      <c r="B66" s="14" t="s">
        <v>100</v>
      </c>
      <c r="C66" s="10" t="s">
        <v>27</v>
      </c>
      <c r="D66" s="18">
        <v>3503.94</v>
      </c>
      <c r="E66" s="10">
        <v>3236</v>
      </c>
      <c r="F66" s="9" t="s">
        <v>101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3503.94</v>
      </c>
      <c r="E67" s="24"/>
      <c r="F67" s="26"/>
      <c r="G67" s="27"/>
    </row>
    <row r="68" spans="1:7" x14ac:dyDescent="0.25">
      <c r="A68" s="9" t="s">
        <v>102</v>
      </c>
      <c r="B68" s="14" t="s">
        <v>103</v>
      </c>
      <c r="C68" s="10" t="s">
        <v>104</v>
      </c>
      <c r="D68" s="18">
        <v>43.78</v>
      </c>
      <c r="E68" s="10">
        <v>3434</v>
      </c>
      <c r="F68" s="9" t="s">
        <v>36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43.78</v>
      </c>
      <c r="E69" s="24"/>
      <c r="F69" s="26"/>
      <c r="G69" s="27"/>
    </row>
    <row r="70" spans="1:7" x14ac:dyDescent="0.25">
      <c r="A70" s="9" t="s">
        <v>105</v>
      </c>
      <c r="B70" s="14" t="s">
        <v>106</v>
      </c>
      <c r="C70" s="10" t="s">
        <v>107</v>
      </c>
      <c r="D70" s="18">
        <v>1349.03</v>
      </c>
      <c r="E70" s="10">
        <v>3222</v>
      </c>
      <c r="F70" s="9" t="s">
        <v>24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1349.03</v>
      </c>
      <c r="E71" s="24"/>
      <c r="F71" s="26"/>
      <c r="G71" s="27"/>
    </row>
    <row r="72" spans="1:7" x14ac:dyDescent="0.25">
      <c r="A72" s="9" t="s">
        <v>108</v>
      </c>
      <c r="B72" s="14" t="s">
        <v>109</v>
      </c>
      <c r="C72" s="10" t="s">
        <v>27</v>
      </c>
      <c r="D72" s="18">
        <v>124.44</v>
      </c>
      <c r="E72" s="10">
        <v>3238</v>
      </c>
      <c r="F72" s="9" t="s">
        <v>35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124.44</v>
      </c>
      <c r="E73" s="24"/>
      <c r="F73" s="26"/>
      <c r="G73" s="27"/>
    </row>
    <row r="74" spans="1:7" x14ac:dyDescent="0.25">
      <c r="A74" s="9" t="s">
        <v>110</v>
      </c>
      <c r="B74" s="14" t="s">
        <v>111</v>
      </c>
      <c r="C74" s="10" t="s">
        <v>112</v>
      </c>
      <c r="D74" s="18">
        <v>575</v>
      </c>
      <c r="E74" s="10">
        <v>3299</v>
      </c>
      <c r="F74" s="9" t="s">
        <v>20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575</v>
      </c>
      <c r="E75" s="24"/>
      <c r="F75" s="26"/>
      <c r="G75" s="27"/>
    </row>
    <row r="76" spans="1:7" x14ac:dyDescent="0.25">
      <c r="A76" s="9" t="s">
        <v>113</v>
      </c>
      <c r="B76" s="14" t="s">
        <v>114</v>
      </c>
      <c r="C76" s="10" t="s">
        <v>115</v>
      </c>
      <c r="D76" s="18">
        <v>11.03</v>
      </c>
      <c r="E76" s="10">
        <v>3231</v>
      </c>
      <c r="F76" s="9" t="s">
        <v>32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11.03</v>
      </c>
      <c r="E77" s="24"/>
      <c r="F77" s="26"/>
      <c r="G77" s="27"/>
    </row>
    <row r="78" spans="1:7" x14ac:dyDescent="0.25">
      <c r="A78" s="9" t="s">
        <v>116</v>
      </c>
      <c r="B78" s="14" t="s">
        <v>117</v>
      </c>
      <c r="C78" s="10" t="s">
        <v>118</v>
      </c>
      <c r="D78" s="18">
        <v>475.8</v>
      </c>
      <c r="E78" s="10">
        <v>3211</v>
      </c>
      <c r="F78" s="9" t="s">
        <v>14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475.8</v>
      </c>
      <c r="E79" s="24"/>
      <c r="F79" s="26"/>
      <c r="G79" s="27"/>
    </row>
    <row r="80" spans="1:7" x14ac:dyDescent="0.25">
      <c r="A80" s="9" t="s">
        <v>119</v>
      </c>
      <c r="B80" s="14" t="s">
        <v>43</v>
      </c>
      <c r="C80" s="10" t="s">
        <v>27</v>
      </c>
      <c r="D80" s="18">
        <v>6.87</v>
      </c>
      <c r="E80" s="10">
        <v>3231</v>
      </c>
      <c r="F80" s="9" t="s">
        <v>32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6.87</v>
      </c>
      <c r="E81" s="24"/>
      <c r="F81" s="26"/>
      <c r="G81" s="27"/>
    </row>
    <row r="82" spans="1:7" x14ac:dyDescent="0.25">
      <c r="A82" s="9"/>
      <c r="B82" s="14"/>
      <c r="C82" s="10"/>
      <c r="D82" s="18">
        <v>66464.710000000006</v>
      </c>
      <c r="E82" s="10">
        <v>3111</v>
      </c>
      <c r="F82" s="9" t="s">
        <v>120</v>
      </c>
      <c r="G82" s="28" t="s">
        <v>15</v>
      </c>
    </row>
    <row r="83" spans="1:7" x14ac:dyDescent="0.25">
      <c r="A83" s="9"/>
      <c r="B83" s="14"/>
      <c r="C83" s="10"/>
      <c r="D83" s="18">
        <v>565.04</v>
      </c>
      <c r="E83" s="10">
        <v>3122</v>
      </c>
      <c r="F83" s="9" t="s">
        <v>126</v>
      </c>
      <c r="G83" s="29" t="s">
        <v>15</v>
      </c>
    </row>
    <row r="84" spans="1:7" x14ac:dyDescent="0.25">
      <c r="A84" s="9"/>
      <c r="B84" s="14"/>
      <c r="C84" s="10"/>
      <c r="D84" s="18">
        <v>10165.89</v>
      </c>
      <c r="E84" s="10">
        <v>3141</v>
      </c>
      <c r="F84" s="9" t="s">
        <v>128</v>
      </c>
      <c r="G84" s="29" t="s">
        <v>15</v>
      </c>
    </row>
    <row r="85" spans="1:7" x14ac:dyDescent="0.25">
      <c r="A85" s="9"/>
      <c r="B85" s="14"/>
      <c r="C85" s="10"/>
      <c r="D85" s="18">
        <v>4719.46</v>
      </c>
      <c r="E85" s="10">
        <v>3151</v>
      </c>
      <c r="F85" s="9" t="s">
        <v>129</v>
      </c>
      <c r="G85" s="29" t="s">
        <v>15</v>
      </c>
    </row>
    <row r="86" spans="1:7" x14ac:dyDescent="0.25">
      <c r="A86" s="9"/>
      <c r="B86" s="14"/>
      <c r="C86" s="10"/>
      <c r="D86" s="18">
        <v>14143.82</v>
      </c>
      <c r="E86" s="10">
        <v>3151</v>
      </c>
      <c r="F86" s="9" t="s">
        <v>129</v>
      </c>
      <c r="G86" s="29" t="s">
        <v>15</v>
      </c>
    </row>
    <row r="87" spans="1:7" x14ac:dyDescent="0.25">
      <c r="A87" s="9"/>
      <c r="B87" s="14"/>
      <c r="C87" s="10"/>
      <c r="D87" s="18">
        <v>15122.25</v>
      </c>
      <c r="E87" s="10">
        <v>3162</v>
      </c>
      <c r="F87" s="9" t="s">
        <v>121</v>
      </c>
      <c r="G87" s="29" t="s">
        <v>15</v>
      </c>
    </row>
    <row r="88" spans="1:7" x14ac:dyDescent="0.25">
      <c r="A88" s="9"/>
      <c r="B88" s="14"/>
      <c r="C88" s="10"/>
      <c r="D88" s="18">
        <v>300</v>
      </c>
      <c r="E88" s="10">
        <v>3170</v>
      </c>
      <c r="F88" s="9" t="s">
        <v>127</v>
      </c>
      <c r="G88" s="29" t="s">
        <v>15</v>
      </c>
    </row>
    <row r="89" spans="1:7" x14ac:dyDescent="0.25">
      <c r="A89" s="9"/>
      <c r="B89" s="14"/>
      <c r="C89" s="10"/>
      <c r="D89" s="18">
        <v>1327.23</v>
      </c>
      <c r="E89" s="10">
        <v>3171</v>
      </c>
      <c r="F89" s="9" t="s">
        <v>127</v>
      </c>
      <c r="G89" s="29" t="s">
        <v>15</v>
      </c>
    </row>
    <row r="90" spans="1:7" x14ac:dyDescent="0.25">
      <c r="A90" s="9"/>
      <c r="B90" s="14"/>
      <c r="C90" s="10"/>
      <c r="D90" s="18">
        <v>2385.6999999999998</v>
      </c>
      <c r="E90" s="10">
        <v>3171</v>
      </c>
      <c r="F90" s="9" t="s">
        <v>127</v>
      </c>
      <c r="G90" s="29" t="s">
        <v>15</v>
      </c>
    </row>
    <row r="91" spans="1:7" x14ac:dyDescent="0.25">
      <c r="A91" s="9"/>
      <c r="B91" s="14"/>
      <c r="C91" s="10"/>
      <c r="D91" s="18">
        <v>46.97</v>
      </c>
      <c r="E91" s="10">
        <v>3211</v>
      </c>
      <c r="F91" s="9" t="s">
        <v>14</v>
      </c>
      <c r="G91" s="29" t="s">
        <v>15</v>
      </c>
    </row>
    <row r="92" spans="1:7" x14ac:dyDescent="0.25">
      <c r="A92" s="9"/>
      <c r="B92" s="14"/>
      <c r="C92" s="10"/>
      <c r="D92" s="18">
        <v>65.56</v>
      </c>
      <c r="E92" s="10">
        <v>3211</v>
      </c>
      <c r="F92" s="9" t="s">
        <v>14</v>
      </c>
      <c r="G92" s="29" t="s">
        <v>15</v>
      </c>
    </row>
    <row r="93" spans="1:7" x14ac:dyDescent="0.25">
      <c r="A93" s="9"/>
      <c r="B93" s="14"/>
      <c r="C93" s="10"/>
      <c r="D93" s="18">
        <v>576</v>
      </c>
      <c r="E93" s="10">
        <v>3211</v>
      </c>
      <c r="F93" s="9" t="s">
        <v>14</v>
      </c>
      <c r="G93" s="29" t="s">
        <v>15</v>
      </c>
    </row>
    <row r="94" spans="1:7" x14ac:dyDescent="0.25">
      <c r="A94" s="9"/>
      <c r="B94" s="14"/>
      <c r="C94" s="10"/>
      <c r="D94" s="18">
        <v>2493.19</v>
      </c>
      <c r="E94" s="10">
        <v>3212</v>
      </c>
      <c r="F94" s="9" t="s">
        <v>122</v>
      </c>
      <c r="G94" s="29" t="s">
        <v>15</v>
      </c>
    </row>
    <row r="95" spans="1:7" x14ac:dyDescent="0.25">
      <c r="A95" s="9"/>
      <c r="B95" s="14"/>
      <c r="C95" s="10"/>
      <c r="D95" s="18">
        <v>75</v>
      </c>
      <c r="E95" s="10">
        <v>3213</v>
      </c>
      <c r="F95" s="9" t="s">
        <v>123</v>
      </c>
      <c r="G95" s="29" t="s">
        <v>15</v>
      </c>
    </row>
    <row r="96" spans="1:7" x14ac:dyDescent="0.25">
      <c r="A96" s="9"/>
      <c r="B96" s="14"/>
      <c r="C96" s="10"/>
      <c r="D96" s="18">
        <v>74.12</v>
      </c>
      <c r="E96" s="10">
        <v>3221</v>
      </c>
      <c r="F96" s="9" t="s">
        <v>63</v>
      </c>
      <c r="G96" s="29" t="s">
        <v>15</v>
      </c>
    </row>
    <row r="97" spans="1:7" x14ac:dyDescent="0.25">
      <c r="A97" s="9"/>
      <c r="B97" s="14"/>
      <c r="C97" s="10"/>
      <c r="D97" s="18">
        <v>77.430000000000007</v>
      </c>
      <c r="E97" s="10">
        <v>3222</v>
      </c>
      <c r="F97" s="9" t="s">
        <v>24</v>
      </c>
      <c r="G97" s="29" t="s">
        <v>15</v>
      </c>
    </row>
    <row r="98" spans="1:7" x14ac:dyDescent="0.25">
      <c r="A98" s="9"/>
      <c r="B98" s="14"/>
      <c r="C98" s="10"/>
      <c r="D98" s="18">
        <v>20</v>
      </c>
      <c r="E98" s="10">
        <v>3223</v>
      </c>
      <c r="F98" s="9" t="s">
        <v>48</v>
      </c>
      <c r="G98" s="29" t="s">
        <v>15</v>
      </c>
    </row>
    <row r="99" spans="1:7" x14ac:dyDescent="0.25">
      <c r="A99" s="9"/>
      <c r="B99" s="14"/>
      <c r="C99" s="10"/>
      <c r="D99" s="18">
        <v>70</v>
      </c>
      <c r="E99" s="10">
        <v>3224</v>
      </c>
      <c r="F99" s="9" t="s">
        <v>124</v>
      </c>
      <c r="G99" s="29" t="s">
        <v>15</v>
      </c>
    </row>
    <row r="100" spans="1:7" x14ac:dyDescent="0.25">
      <c r="A100" s="9"/>
      <c r="B100" s="14"/>
      <c r="C100" s="10"/>
      <c r="D100" s="18">
        <v>218.06</v>
      </c>
      <c r="E100" s="10">
        <v>3224</v>
      </c>
      <c r="F100" s="9" t="s">
        <v>124</v>
      </c>
      <c r="G100" s="29" t="s">
        <v>15</v>
      </c>
    </row>
    <row r="101" spans="1:7" x14ac:dyDescent="0.25">
      <c r="A101" s="9"/>
      <c r="B101" s="14"/>
      <c r="C101" s="10"/>
      <c r="D101" s="18">
        <v>1.2</v>
      </c>
      <c r="E101" s="10">
        <v>3231</v>
      </c>
      <c r="F101" s="9" t="s">
        <v>32</v>
      </c>
      <c r="G101" s="29" t="s">
        <v>15</v>
      </c>
    </row>
    <row r="102" spans="1:7" x14ac:dyDescent="0.25">
      <c r="A102" s="9"/>
      <c r="B102" s="14"/>
      <c r="C102" s="10"/>
      <c r="D102" s="18">
        <v>5765.12</v>
      </c>
      <c r="E102" s="10">
        <v>3237</v>
      </c>
      <c r="F102" s="9" t="s">
        <v>92</v>
      </c>
      <c r="G102" s="29" t="s">
        <v>15</v>
      </c>
    </row>
    <row r="103" spans="1:7" ht="21" customHeight="1" thickBot="1" x14ac:dyDescent="0.3">
      <c r="A103" s="22" t="s">
        <v>16</v>
      </c>
      <c r="B103" s="23"/>
      <c r="C103" s="24"/>
      <c r="D103" s="25">
        <f>SUM(D82:D102)</f>
        <v>124676.74999999999</v>
      </c>
      <c r="E103" s="24"/>
      <c r="F103" s="26"/>
      <c r="G103" s="27"/>
    </row>
    <row r="104" spans="1:7" ht="15.75" thickBot="1" x14ac:dyDescent="0.3">
      <c r="A104" s="30" t="s">
        <v>125</v>
      </c>
      <c r="B104" s="31"/>
      <c r="C104" s="32"/>
      <c r="D104" s="33">
        <f>SUM(D8,D10,D12,D14,D16,D19,D21,D23,D25,D27,D29,D31,D33,D35,D37,D39,D41,D43,D45,D48,D50,D52,D54,D56,D59,D61,D63,D65,D67,D69,D71,D73,D75,D77,D79,D81,D103)</f>
        <v>162077.57999999999</v>
      </c>
      <c r="E104" s="32"/>
      <c r="F104" s="34"/>
      <c r="G104" s="35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 t="s">
        <v>130</v>
      </c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Vesna</cp:lastModifiedBy>
  <dcterms:created xsi:type="dcterms:W3CDTF">2024-03-05T11:42:46Z</dcterms:created>
  <dcterms:modified xsi:type="dcterms:W3CDTF">2025-03-24T11:12:13Z</dcterms:modified>
</cp:coreProperties>
</file>