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sna\Desktop\MARKO\DOBRIŠE CESARIĆA\Javna objava informacij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9" i="1" l="1"/>
  <c r="D99" i="1"/>
  <c r="D97" i="1"/>
  <c r="D95" i="1"/>
  <c r="D93" i="1"/>
  <c r="D91" i="1"/>
  <c r="D89" i="1"/>
  <c r="D87" i="1"/>
  <c r="D85" i="1"/>
  <c r="D83" i="1"/>
  <c r="D81" i="1"/>
  <c r="D79" i="1"/>
  <c r="D76" i="1"/>
  <c r="D74" i="1"/>
  <c r="D72" i="1"/>
  <c r="D70" i="1"/>
  <c r="D68" i="1"/>
  <c r="D66" i="1"/>
  <c r="D64" i="1"/>
  <c r="D62" i="1"/>
  <c r="D60" i="1"/>
  <c r="D58" i="1"/>
  <c r="D56" i="1"/>
  <c r="D54" i="1"/>
  <c r="D51" i="1"/>
  <c r="D49" i="1"/>
  <c r="D47" i="1"/>
  <c r="D45" i="1"/>
  <c r="D43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120" i="1" s="1"/>
  <c r="D8" i="1"/>
</calcChain>
</file>

<file path=xl/sharedStrings.xml><?xml version="1.0" encoding="utf-8"?>
<sst xmlns="http://schemas.openxmlformats.org/spreadsheetml/2006/main" count="327" uniqueCount="155">
  <si>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</si>
  <si>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</si>
  <si>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</si>
  <si>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</si>
  <si>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</si>
  <si>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</si>
  <si>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</si>
  <si>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</si>
  <si>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DOBRIŠE CESARIĆA_x000D_
K.Š.ĐALSKOG 29_x000D_
ZAGREB_x000D_
Tel: +385(1)2319360   Fax: +385(1)2339884_x000D_
OIB: 59767287298_x000D_
Mail: os.dobrise.cesarica@inet.hr_x000D_
IBAN: HR5623600001101285661</t>
  </si>
  <si>
    <t xml:space="preserve">Odgovorna Osoba: GORDANA FILEŠ_x000D_
     </t>
  </si>
  <si>
    <t>Isplata Sredstava Za Razdoblje: 01.03.2024 Do 31.03.2024</t>
  </si>
  <si>
    <t>Hrvatska udruga ravnatelja osnovnih škola</t>
  </si>
  <si>
    <t>97748123085</t>
  </si>
  <si>
    <t>ZAGREB 10 040</t>
  </si>
  <si>
    <t>ČLANARINE</t>
  </si>
  <si>
    <t>OSNOVNA ŠKOLA DOBRIŠE CESARIĆA</t>
  </si>
  <si>
    <t>Ukupno:</t>
  </si>
  <si>
    <t>AUTOTURIST Samobor d.o.o</t>
  </si>
  <si>
    <t>95485292543</t>
  </si>
  <si>
    <t>10430 Samobor</t>
  </si>
  <si>
    <t>OSTALI NESPOMENUTI RASHODI POSLOVANJA</t>
  </si>
  <si>
    <t>PERADARSTVO BEŠTAK</t>
  </si>
  <si>
    <t>93031106025</t>
  </si>
  <si>
    <t>10363 Belovar</t>
  </si>
  <si>
    <t>MATERIJAL I SIROVINE</t>
  </si>
  <si>
    <t>SALTO d.o.o.</t>
  </si>
  <si>
    <t>92304776149</t>
  </si>
  <si>
    <t>31 000 Osijek</t>
  </si>
  <si>
    <t>SLUŽBENA PUTOVANJA</t>
  </si>
  <si>
    <t>HOTEL ADMIRAL d.o.o</t>
  </si>
  <si>
    <t>91267076354</t>
  </si>
  <si>
    <t>32 100 Vinkovci</t>
  </si>
  <si>
    <t>Tehnoinvest Zagreb d.o.o.</t>
  </si>
  <si>
    <t>90487555284</t>
  </si>
  <si>
    <t>10250 Lučko</t>
  </si>
  <si>
    <t>UREDSKI MATERIJAL I OSTALI MATERIJALNI RASHODI</t>
  </si>
  <si>
    <t>DO.RE.MI. d.o.o</t>
  </si>
  <si>
    <t>87957649939</t>
  </si>
  <si>
    <t>ZAGREB</t>
  </si>
  <si>
    <t>ZAKUPNINE I NAJAMNINE</t>
  </si>
  <si>
    <t>HP-HRVATSKA POŠTA D.D</t>
  </si>
  <si>
    <t>87311810356</t>
  </si>
  <si>
    <t>Zagreb</t>
  </si>
  <si>
    <t>USLUGE TELEFONA, POŠTE I PRIJEVOZA</t>
  </si>
  <si>
    <t>FINA</t>
  </si>
  <si>
    <t>85821130368</t>
  </si>
  <si>
    <t>OSTALI NESPOMENUTI FINANCIJSKI RASHODI</t>
  </si>
  <si>
    <t>Čistoća</t>
  </si>
  <si>
    <t>85584865987</t>
  </si>
  <si>
    <t>KOMUNALNE USLUGE</t>
  </si>
  <si>
    <t>VODOOPSKRBA I ODVODNJA d.o.o.</t>
  </si>
  <si>
    <t>83416546499</t>
  </si>
  <si>
    <t>Hrvatski Telekom d.d. - mobilne usluge</t>
  </si>
  <si>
    <t>81793146560</t>
  </si>
  <si>
    <t>Hrvatska zajednica osnovnih škola</t>
  </si>
  <si>
    <t>78661516143</t>
  </si>
  <si>
    <t>ZAGREB 10 000</t>
  </si>
  <si>
    <t>ZAGREBAČKE PEKARNE KLARA d.d.</t>
  </si>
  <si>
    <t>76842508189</t>
  </si>
  <si>
    <t>Zaštita Na Radu Krešimir d.o.o.</t>
  </si>
  <si>
    <t>74661546156</t>
  </si>
  <si>
    <t>OSTALE USLUGE</t>
  </si>
  <si>
    <t>Telemach Hrvatska d.o.o</t>
  </si>
  <si>
    <t>70133616033</t>
  </si>
  <si>
    <t>NAKLADA SLAP</t>
  </si>
  <si>
    <t>70108447975</t>
  </si>
  <si>
    <t>OPSTANAK D.O.O. ZA PROIZVODNJU, TRGOVINU I USLUGE</t>
  </si>
  <si>
    <t>65655698625</t>
  </si>
  <si>
    <t>SPLIT 21000</t>
  </si>
  <si>
    <t>USLUGE TEKUĆEG I INVESTICIJSKOG ODRŽAVANJA</t>
  </si>
  <si>
    <t>UREDSKA OPREMA I NAMJEŠTAJ</t>
  </si>
  <si>
    <t>NARODNE NOVINE d.d.</t>
  </si>
  <si>
    <t>64546066176</t>
  </si>
  <si>
    <t>INSTAR CENTER d.o.o.</t>
  </si>
  <si>
    <t>64308723629</t>
  </si>
  <si>
    <t xml:space="preserve">10 410 Velika Gorica </t>
  </si>
  <si>
    <t>ROST ŠPORT d.o.o.</t>
  </si>
  <si>
    <t>63693671750</t>
  </si>
  <si>
    <t>HEP-OPSKRBA D.O.O.</t>
  </si>
  <si>
    <t>63073332379</t>
  </si>
  <si>
    <t>ENERGIJA</t>
  </si>
  <si>
    <t>KONZUM plus d.o.o</t>
  </si>
  <si>
    <t>62226620908</t>
  </si>
  <si>
    <t>GRADSKI URED ZA OBNOVU, IZGRADNJU, PROSTORNO UREĐENJE</t>
  </si>
  <si>
    <t>61817894937</t>
  </si>
  <si>
    <t>Tehno Zagreb d.o.o.</t>
  </si>
  <si>
    <t>60557784734</t>
  </si>
  <si>
    <t>10250 Zagreb-Lučko</t>
  </si>
  <si>
    <t>UREĐAJI, STROJEVI I OPREMA ZA OSTALE NAMJENE</t>
  </si>
  <si>
    <t>DUBROVNIK SUN d.o.o.</t>
  </si>
  <si>
    <t>60174672203</t>
  </si>
  <si>
    <t>Dubrovnik</t>
  </si>
  <si>
    <t>PAN-PEK d.o.o.</t>
  </si>
  <si>
    <t>58203211592</t>
  </si>
  <si>
    <t>IGO-MAT d.o.o.</t>
  </si>
  <si>
    <t>55662000497</t>
  </si>
  <si>
    <t>Bregana 10432</t>
  </si>
  <si>
    <t>BON-TON d.o.o.</t>
  </si>
  <si>
    <t>52931027628</t>
  </si>
  <si>
    <t>10020 Zagreb</t>
  </si>
  <si>
    <t>VINDIJA, D.D. - crvena</t>
  </si>
  <si>
    <t>44138062462</t>
  </si>
  <si>
    <t>VARAŽDIN</t>
  </si>
  <si>
    <t>HEP-PLIN D.O.O.</t>
  </si>
  <si>
    <t>41317489366</t>
  </si>
  <si>
    <t>31000, OSIJEK</t>
  </si>
  <si>
    <t>OBORD D.O.O.</t>
  </si>
  <si>
    <t>38896786699</t>
  </si>
  <si>
    <t>FEROIMA D.O.O.</t>
  </si>
  <si>
    <t>36029953193</t>
  </si>
  <si>
    <t xml:space="preserve"> Zagreb 10 040</t>
  </si>
  <si>
    <t>MATERIJAL I DIJELOVI ZA TEKUĆE I INVESTICIJSKO ODRŽAVANJE</t>
  </si>
  <si>
    <t>A1 Hrvatska d.o.o.</t>
  </si>
  <si>
    <t>29524210204</t>
  </si>
  <si>
    <t>Zagreb 10 000</t>
  </si>
  <si>
    <t>PC- SERVIS, d.o.o.</t>
  </si>
  <si>
    <t>23222954401</t>
  </si>
  <si>
    <t>ERSTE&amp;STEIERMÄRKISCHE BANK d.d.</t>
  </si>
  <si>
    <t>23057039320</t>
  </si>
  <si>
    <t>RIJEKA</t>
  </si>
  <si>
    <t>PET d.o.o.</t>
  </si>
  <si>
    <t>18052946209</t>
  </si>
  <si>
    <t>10020 ZAGREB</t>
  </si>
  <si>
    <t>BERLINER D.O.O. ZA TRGOVINU I USLUGE</t>
  </si>
  <si>
    <t>16581894404</t>
  </si>
  <si>
    <t>REPREZENTACIJA</t>
  </si>
  <si>
    <t>Mala tvornica software-a</t>
  </si>
  <si>
    <t>12555479457</t>
  </si>
  <si>
    <t>RAČUNALNE USLUGE</t>
  </si>
  <si>
    <t>Atrea d.o.o</t>
  </si>
  <si>
    <t>12133422262</t>
  </si>
  <si>
    <t>51000 Rijeka</t>
  </si>
  <si>
    <t>HRVATSKO NARODNO KAZALIŠTE</t>
  </si>
  <si>
    <t>10852199405</t>
  </si>
  <si>
    <t>Simply Hygiene d.o.o.</t>
  </si>
  <si>
    <t>08285451611</t>
  </si>
  <si>
    <t xml:space="preserve">49244 Stubičke toplice </t>
  </si>
  <si>
    <t>Ledo plus d.o.o.</t>
  </si>
  <si>
    <t>07179054100</t>
  </si>
  <si>
    <t>VINDIJA, D.D. - plava</t>
  </si>
  <si>
    <t>0000000000</t>
  </si>
  <si>
    <t>Hrvatski Telekom d.d. - fiksne usluge</t>
  </si>
  <si>
    <t>-</t>
  </si>
  <si>
    <t>PLAĆE ZA REDOVAN RAD</t>
  </si>
  <si>
    <t>NAKNADE ZA PRIJEVOZ, ZA RAD NA TERENU I ODVOJENI ŽIVOT</t>
  </si>
  <si>
    <t>STRUČNO USAVRŠAVANJE ZAPOSLENIKA</t>
  </si>
  <si>
    <t>INTELEKTUALNE I OSOBNE USLUGE</t>
  </si>
  <si>
    <t>PRISTOJBE I NAKNADE</t>
  </si>
  <si>
    <t>Sveukupno:</t>
  </si>
  <si>
    <t>BOLOVANJA NA TEREZ HZZO-A</t>
  </si>
  <si>
    <t>POREZI</t>
  </si>
  <si>
    <t xml:space="preserve">DOPRINOSI ZA ZDRAVSTVENO OSIGURANJE </t>
  </si>
  <si>
    <t xml:space="preserve">MATERIJALNA PRAVA </t>
  </si>
  <si>
    <t>DOPRINOSI ZA MIO II</t>
  </si>
  <si>
    <t>DOPRINOSI ZA MIO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</si>
</sst>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0"/>
  <sheetViews>
    <sheetView tabSelected="1" topLeftCell="A91" zoomScaleNormal="100" workbookViewId="0">
      <selection activeCell="C86" sqref="C8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53.09</v>
      </c>
      <c r="E7" s="10">
        <v>3294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53.09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625</v>
      </c>
      <c r="E9" s="10">
        <v>3299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625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823.28</v>
      </c>
      <c r="E11" s="10">
        <v>3222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823.28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 t="s">
        <v>27</v>
      </c>
      <c r="D13" s="18">
        <v>100.01</v>
      </c>
      <c r="E13" s="10">
        <v>3211</v>
      </c>
      <c r="F13" s="9" t="s">
        <v>28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100.01</v>
      </c>
      <c r="E14" s="24"/>
      <c r="F14" s="26"/>
      <c r="G14" s="27"/>
    </row>
    <row r="15" spans="1:7" x14ac:dyDescent="0.25">
      <c r="A15" s="9" t="s">
        <v>29</v>
      </c>
      <c r="B15" s="14" t="s">
        <v>30</v>
      </c>
      <c r="C15" s="10" t="s">
        <v>31</v>
      </c>
      <c r="D15" s="18">
        <v>141.99</v>
      </c>
      <c r="E15" s="10">
        <v>3211</v>
      </c>
      <c r="F15" s="9" t="s">
        <v>28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141.99</v>
      </c>
      <c r="E16" s="24"/>
      <c r="F16" s="26"/>
      <c r="G16" s="27"/>
    </row>
    <row r="17" spans="1:7" x14ac:dyDescent="0.25">
      <c r="A17" s="9" t="s">
        <v>32</v>
      </c>
      <c r="B17" s="14" t="s">
        <v>33</v>
      </c>
      <c r="C17" s="10" t="s">
        <v>34</v>
      </c>
      <c r="D17" s="18">
        <v>74.69</v>
      </c>
      <c r="E17" s="10">
        <v>3221</v>
      </c>
      <c r="F17" s="9" t="s">
        <v>35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74.69</v>
      </c>
      <c r="E18" s="24"/>
      <c r="F18" s="26"/>
      <c r="G18" s="27"/>
    </row>
    <row r="19" spans="1:7" x14ac:dyDescent="0.25">
      <c r="A19" s="9" t="s">
        <v>36</v>
      </c>
      <c r="B19" s="14" t="s">
        <v>37</v>
      </c>
      <c r="C19" s="10" t="s">
        <v>38</v>
      </c>
      <c r="D19" s="18">
        <v>165.9</v>
      </c>
      <c r="E19" s="10">
        <v>3235</v>
      </c>
      <c r="F19" s="9" t="s">
        <v>39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165.9</v>
      </c>
      <c r="E20" s="24"/>
      <c r="F20" s="26"/>
      <c r="G20" s="27"/>
    </row>
    <row r="21" spans="1:7" x14ac:dyDescent="0.25">
      <c r="A21" s="9" t="s">
        <v>40</v>
      </c>
      <c r="B21" s="14" t="s">
        <v>41</v>
      </c>
      <c r="C21" s="10" t="s">
        <v>42</v>
      </c>
      <c r="D21" s="18">
        <v>19.46</v>
      </c>
      <c r="E21" s="10">
        <v>3231</v>
      </c>
      <c r="F21" s="9" t="s">
        <v>43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19.46</v>
      </c>
      <c r="E22" s="24"/>
      <c r="F22" s="26"/>
      <c r="G22" s="27"/>
    </row>
    <row r="23" spans="1:7" x14ac:dyDescent="0.25">
      <c r="A23" s="9" t="s">
        <v>44</v>
      </c>
      <c r="B23" s="14" t="s">
        <v>45</v>
      </c>
      <c r="C23" s="10" t="s">
        <v>42</v>
      </c>
      <c r="D23" s="18">
        <v>5.15</v>
      </c>
      <c r="E23" s="10">
        <v>3434</v>
      </c>
      <c r="F23" s="9" t="s">
        <v>46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5.15</v>
      </c>
      <c r="E24" s="24"/>
      <c r="F24" s="26"/>
      <c r="G24" s="27"/>
    </row>
    <row r="25" spans="1:7" x14ac:dyDescent="0.25">
      <c r="A25" s="9" t="s">
        <v>47</v>
      </c>
      <c r="B25" s="14" t="s">
        <v>48</v>
      </c>
      <c r="C25" s="10" t="s">
        <v>38</v>
      </c>
      <c r="D25" s="18">
        <v>509.52</v>
      </c>
      <c r="E25" s="10">
        <v>3234</v>
      </c>
      <c r="F25" s="9" t="s">
        <v>49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509.52</v>
      </c>
      <c r="E26" s="24"/>
      <c r="F26" s="26"/>
      <c r="G26" s="27"/>
    </row>
    <row r="27" spans="1:7" x14ac:dyDescent="0.25">
      <c r="A27" s="9" t="s">
        <v>50</v>
      </c>
      <c r="B27" s="14" t="s">
        <v>51</v>
      </c>
      <c r="C27" s="10" t="s">
        <v>38</v>
      </c>
      <c r="D27" s="18">
        <v>509.74</v>
      </c>
      <c r="E27" s="10">
        <v>3234</v>
      </c>
      <c r="F27" s="9" t="s">
        <v>49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509.74</v>
      </c>
      <c r="E28" s="24"/>
      <c r="F28" s="26"/>
      <c r="G28" s="27"/>
    </row>
    <row r="29" spans="1:7" x14ac:dyDescent="0.25">
      <c r="A29" s="9" t="s">
        <v>52</v>
      </c>
      <c r="B29" s="14" t="s">
        <v>53</v>
      </c>
      <c r="C29" s="10" t="s">
        <v>38</v>
      </c>
      <c r="D29" s="18">
        <v>31.63</v>
      </c>
      <c r="E29" s="10">
        <v>3231</v>
      </c>
      <c r="F29" s="9" t="s">
        <v>43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31.63</v>
      </c>
      <c r="E30" s="24"/>
      <c r="F30" s="26"/>
      <c r="G30" s="27"/>
    </row>
    <row r="31" spans="1:7" x14ac:dyDescent="0.25">
      <c r="A31" s="9" t="s">
        <v>54</v>
      </c>
      <c r="B31" s="14" t="s">
        <v>55</v>
      </c>
      <c r="C31" s="10" t="s">
        <v>56</v>
      </c>
      <c r="D31" s="18">
        <v>55</v>
      </c>
      <c r="E31" s="10">
        <v>3294</v>
      </c>
      <c r="F31" s="9" t="s">
        <v>14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55</v>
      </c>
      <c r="E32" s="24"/>
      <c r="F32" s="26"/>
      <c r="G32" s="27"/>
    </row>
    <row r="33" spans="1:7" x14ac:dyDescent="0.25">
      <c r="A33" s="9" t="s">
        <v>57</v>
      </c>
      <c r="B33" s="14" t="s">
        <v>58</v>
      </c>
      <c r="C33" s="10" t="s">
        <v>38</v>
      </c>
      <c r="D33" s="18">
        <v>1791.13</v>
      </c>
      <c r="E33" s="10">
        <v>3222</v>
      </c>
      <c r="F33" s="9" t="s">
        <v>24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1791.13</v>
      </c>
      <c r="E34" s="24"/>
      <c r="F34" s="26"/>
      <c r="G34" s="27"/>
    </row>
    <row r="35" spans="1:7" x14ac:dyDescent="0.25">
      <c r="A35" s="9" t="s">
        <v>59</v>
      </c>
      <c r="B35" s="14" t="s">
        <v>60</v>
      </c>
      <c r="C35" s="10" t="s">
        <v>42</v>
      </c>
      <c r="D35" s="18">
        <v>37.5</v>
      </c>
      <c r="E35" s="10">
        <v>3239</v>
      </c>
      <c r="F35" s="9" t="s">
        <v>61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37.5</v>
      </c>
      <c r="E36" s="24"/>
      <c r="F36" s="26"/>
      <c r="G36" s="27"/>
    </row>
    <row r="37" spans="1:7" x14ac:dyDescent="0.25">
      <c r="A37" s="9" t="s">
        <v>62</v>
      </c>
      <c r="B37" s="14" t="s">
        <v>63</v>
      </c>
      <c r="C37" s="10" t="s">
        <v>42</v>
      </c>
      <c r="D37" s="18">
        <v>25.38</v>
      </c>
      <c r="E37" s="10">
        <v>3231</v>
      </c>
      <c r="F37" s="9" t="s">
        <v>43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25.38</v>
      </c>
      <c r="E38" s="24"/>
      <c r="F38" s="26"/>
      <c r="G38" s="27"/>
    </row>
    <row r="39" spans="1:7" x14ac:dyDescent="0.25">
      <c r="A39" s="9" t="s">
        <v>64</v>
      </c>
      <c r="B39" s="14" t="s">
        <v>65</v>
      </c>
      <c r="C39" s="10" t="s">
        <v>38</v>
      </c>
      <c r="D39" s="18">
        <v>193.75</v>
      </c>
      <c r="E39" s="10">
        <v>3221</v>
      </c>
      <c r="F39" s="9" t="s">
        <v>35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193.75</v>
      </c>
      <c r="E40" s="24"/>
      <c r="F40" s="26"/>
      <c r="G40" s="27"/>
    </row>
    <row r="41" spans="1:7" x14ac:dyDescent="0.25">
      <c r="A41" s="9" t="s">
        <v>66</v>
      </c>
      <c r="B41" s="14" t="s">
        <v>67</v>
      </c>
      <c r="C41" s="10" t="s">
        <v>68</v>
      </c>
      <c r="D41" s="18">
        <v>231.93</v>
      </c>
      <c r="E41" s="10">
        <v>3232</v>
      </c>
      <c r="F41" s="9" t="s">
        <v>69</v>
      </c>
      <c r="G41" s="28" t="s">
        <v>15</v>
      </c>
    </row>
    <row r="42" spans="1:7" x14ac:dyDescent="0.25">
      <c r="A42" s="9"/>
      <c r="B42" s="14"/>
      <c r="C42" s="10"/>
      <c r="D42" s="18">
        <v>1218.45</v>
      </c>
      <c r="E42" s="10">
        <v>4221</v>
      </c>
      <c r="F42" s="9" t="s">
        <v>70</v>
      </c>
      <c r="G42" s="29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SUM(D41:D42)</f>
        <v>1450.38</v>
      </c>
      <c r="E43" s="24"/>
      <c r="F43" s="26"/>
      <c r="G43" s="27"/>
    </row>
    <row r="44" spans="1:7" x14ac:dyDescent="0.25">
      <c r="A44" s="9" t="s">
        <v>71</v>
      </c>
      <c r="B44" s="14" t="s">
        <v>72</v>
      </c>
      <c r="C44" s="10" t="s">
        <v>38</v>
      </c>
      <c r="D44" s="18">
        <v>46.54</v>
      </c>
      <c r="E44" s="10">
        <v>3221</v>
      </c>
      <c r="F44" s="9" t="s">
        <v>35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46.54</v>
      </c>
      <c r="E45" s="24"/>
      <c r="F45" s="26"/>
      <c r="G45" s="27"/>
    </row>
    <row r="46" spans="1:7" x14ac:dyDescent="0.25">
      <c r="A46" s="9" t="s">
        <v>73</v>
      </c>
      <c r="B46" s="14" t="s">
        <v>74</v>
      </c>
      <c r="C46" s="10" t="s">
        <v>75</v>
      </c>
      <c r="D46" s="18">
        <v>44.97</v>
      </c>
      <c r="E46" s="10">
        <v>3221</v>
      </c>
      <c r="F46" s="9" t="s">
        <v>35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44.97</v>
      </c>
      <c r="E47" s="24"/>
      <c r="F47" s="26"/>
      <c r="G47" s="27"/>
    </row>
    <row r="48" spans="1:7" x14ac:dyDescent="0.25">
      <c r="A48" s="9" t="s">
        <v>76</v>
      </c>
      <c r="B48" s="14" t="s">
        <v>77</v>
      </c>
      <c r="C48" s="10" t="s">
        <v>38</v>
      </c>
      <c r="D48" s="18">
        <v>380</v>
      </c>
      <c r="E48" s="10">
        <v>3221</v>
      </c>
      <c r="F48" s="9" t="s">
        <v>35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380</v>
      </c>
      <c r="E49" s="24"/>
      <c r="F49" s="26"/>
      <c r="G49" s="27"/>
    </row>
    <row r="50" spans="1:7" x14ac:dyDescent="0.25">
      <c r="A50" s="9" t="s">
        <v>78</v>
      </c>
      <c r="B50" s="14" t="s">
        <v>79</v>
      </c>
      <c r="C50" s="10" t="s">
        <v>38</v>
      </c>
      <c r="D50" s="18">
        <v>1053.4000000000001</v>
      </c>
      <c r="E50" s="10">
        <v>3223</v>
      </c>
      <c r="F50" s="9" t="s">
        <v>80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1053.4000000000001</v>
      </c>
      <c r="E51" s="24"/>
      <c r="F51" s="26"/>
      <c r="G51" s="27"/>
    </row>
    <row r="52" spans="1:7" x14ac:dyDescent="0.25">
      <c r="A52" s="9" t="s">
        <v>81</v>
      </c>
      <c r="B52" s="14" t="s">
        <v>82</v>
      </c>
      <c r="C52" s="10" t="s">
        <v>38</v>
      </c>
      <c r="D52" s="18">
        <v>41.25</v>
      </c>
      <c r="E52" s="10">
        <v>3221</v>
      </c>
      <c r="F52" s="9" t="s">
        <v>35</v>
      </c>
      <c r="G52" s="28" t="s">
        <v>15</v>
      </c>
    </row>
    <row r="53" spans="1:7" x14ac:dyDescent="0.25">
      <c r="A53" s="9"/>
      <c r="B53" s="14"/>
      <c r="C53" s="10"/>
      <c r="D53" s="18">
        <v>1929.54</v>
      </c>
      <c r="E53" s="10">
        <v>3222</v>
      </c>
      <c r="F53" s="9" t="s">
        <v>24</v>
      </c>
      <c r="G53" s="29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SUM(D52:D53)</f>
        <v>1970.79</v>
      </c>
      <c r="E54" s="24"/>
      <c r="F54" s="26"/>
      <c r="G54" s="27"/>
    </row>
    <row r="55" spans="1:7" x14ac:dyDescent="0.25">
      <c r="A55" s="9" t="s">
        <v>83</v>
      </c>
      <c r="B55" s="14" t="s">
        <v>84</v>
      </c>
      <c r="C55" s="10" t="s">
        <v>42</v>
      </c>
      <c r="D55" s="18">
        <v>209.37</v>
      </c>
      <c r="E55" s="10">
        <v>3234</v>
      </c>
      <c r="F55" s="9" t="s">
        <v>49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209.37</v>
      </c>
      <c r="E56" s="24"/>
      <c r="F56" s="26"/>
      <c r="G56" s="27"/>
    </row>
    <row r="57" spans="1:7" x14ac:dyDescent="0.25">
      <c r="A57" s="9" t="s">
        <v>85</v>
      </c>
      <c r="B57" s="14" t="s">
        <v>86</v>
      </c>
      <c r="C57" s="10" t="s">
        <v>87</v>
      </c>
      <c r="D57" s="18">
        <v>9999.7999999999993</v>
      </c>
      <c r="E57" s="10">
        <v>4227</v>
      </c>
      <c r="F57" s="9" t="s">
        <v>88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9999.7999999999993</v>
      </c>
      <c r="E58" s="24"/>
      <c r="F58" s="26"/>
      <c r="G58" s="27"/>
    </row>
    <row r="59" spans="1:7" x14ac:dyDescent="0.25">
      <c r="A59" s="9" t="s">
        <v>89</v>
      </c>
      <c r="B59" s="14" t="s">
        <v>90</v>
      </c>
      <c r="C59" s="10" t="s">
        <v>91</v>
      </c>
      <c r="D59" s="18">
        <v>306</v>
      </c>
      <c r="E59" s="10">
        <v>3211</v>
      </c>
      <c r="F59" s="9" t="s">
        <v>28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306</v>
      </c>
      <c r="E60" s="24"/>
      <c r="F60" s="26"/>
      <c r="G60" s="27"/>
    </row>
    <row r="61" spans="1:7" x14ac:dyDescent="0.25">
      <c r="A61" s="9" t="s">
        <v>92</v>
      </c>
      <c r="B61" s="14" t="s">
        <v>93</v>
      </c>
      <c r="C61" s="10" t="s">
        <v>38</v>
      </c>
      <c r="D61" s="18">
        <v>513.45000000000005</v>
      </c>
      <c r="E61" s="10">
        <v>3222</v>
      </c>
      <c r="F61" s="9" t="s">
        <v>24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513.45000000000005</v>
      </c>
      <c r="E62" s="24"/>
      <c r="F62" s="26"/>
      <c r="G62" s="27"/>
    </row>
    <row r="63" spans="1:7" x14ac:dyDescent="0.25">
      <c r="A63" s="9" t="s">
        <v>94</v>
      </c>
      <c r="B63" s="14" t="s">
        <v>95</v>
      </c>
      <c r="C63" s="10" t="s">
        <v>96</v>
      </c>
      <c r="D63" s="18">
        <v>1825.99</v>
      </c>
      <c r="E63" s="10">
        <v>3222</v>
      </c>
      <c r="F63" s="9" t="s">
        <v>24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1825.99</v>
      </c>
      <c r="E64" s="24"/>
      <c r="F64" s="26"/>
      <c r="G64" s="27"/>
    </row>
    <row r="65" spans="1:7" x14ac:dyDescent="0.25">
      <c r="A65" s="9" t="s">
        <v>97</v>
      </c>
      <c r="B65" s="14" t="s">
        <v>98</v>
      </c>
      <c r="C65" s="10" t="s">
        <v>99</v>
      </c>
      <c r="D65" s="18">
        <v>516.38</v>
      </c>
      <c r="E65" s="10">
        <v>3221</v>
      </c>
      <c r="F65" s="9" t="s">
        <v>35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516.38</v>
      </c>
      <c r="E66" s="24"/>
      <c r="F66" s="26"/>
      <c r="G66" s="27"/>
    </row>
    <row r="67" spans="1:7" x14ac:dyDescent="0.25">
      <c r="A67" s="9" t="s">
        <v>100</v>
      </c>
      <c r="B67" s="14" t="s">
        <v>101</v>
      </c>
      <c r="C67" s="10" t="s">
        <v>102</v>
      </c>
      <c r="D67" s="18">
        <v>1958.71</v>
      </c>
      <c r="E67" s="10">
        <v>3222</v>
      </c>
      <c r="F67" s="9" t="s">
        <v>24</v>
      </c>
      <c r="G67" s="28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1958.71</v>
      </c>
      <c r="E68" s="24"/>
      <c r="F68" s="26"/>
      <c r="G68" s="27"/>
    </row>
    <row r="69" spans="1:7" x14ac:dyDescent="0.25">
      <c r="A69" s="9" t="s">
        <v>103</v>
      </c>
      <c r="B69" s="14" t="s">
        <v>104</v>
      </c>
      <c r="C69" s="10" t="s">
        <v>105</v>
      </c>
      <c r="D69" s="18">
        <v>2881.46</v>
      </c>
      <c r="E69" s="10">
        <v>3223</v>
      </c>
      <c r="F69" s="9" t="s">
        <v>80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2881.46</v>
      </c>
      <c r="E70" s="24"/>
      <c r="F70" s="26"/>
      <c r="G70" s="27"/>
    </row>
    <row r="71" spans="1:7" x14ac:dyDescent="0.25">
      <c r="A71" s="9" t="s">
        <v>106</v>
      </c>
      <c r="B71" s="14" t="s">
        <v>107</v>
      </c>
      <c r="C71" s="10" t="s">
        <v>38</v>
      </c>
      <c r="D71" s="18">
        <v>1035</v>
      </c>
      <c r="E71" s="10">
        <v>3299</v>
      </c>
      <c r="F71" s="9" t="s">
        <v>20</v>
      </c>
      <c r="G71" s="28" t="s">
        <v>15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1035</v>
      </c>
      <c r="E72" s="24"/>
      <c r="F72" s="26"/>
      <c r="G72" s="27"/>
    </row>
    <row r="73" spans="1:7" x14ac:dyDescent="0.25">
      <c r="A73" s="9" t="s">
        <v>108</v>
      </c>
      <c r="B73" s="14" t="s">
        <v>109</v>
      </c>
      <c r="C73" s="10" t="s">
        <v>110</v>
      </c>
      <c r="D73" s="18">
        <v>69.11</v>
      </c>
      <c r="E73" s="10">
        <v>3224</v>
      </c>
      <c r="F73" s="9" t="s">
        <v>111</v>
      </c>
      <c r="G73" s="28" t="s">
        <v>15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69.11</v>
      </c>
      <c r="E74" s="24"/>
      <c r="F74" s="26"/>
      <c r="G74" s="27"/>
    </row>
    <row r="75" spans="1:7" x14ac:dyDescent="0.25">
      <c r="A75" s="9" t="s">
        <v>112</v>
      </c>
      <c r="B75" s="14" t="s">
        <v>113</v>
      </c>
      <c r="C75" s="10" t="s">
        <v>114</v>
      </c>
      <c r="D75" s="18">
        <v>18.98</v>
      </c>
      <c r="E75" s="10">
        <v>3231</v>
      </c>
      <c r="F75" s="9" t="s">
        <v>43</v>
      </c>
      <c r="G75" s="28" t="s">
        <v>15</v>
      </c>
    </row>
    <row r="76" spans="1:7" ht="27" customHeight="1" thickBot="1" x14ac:dyDescent="0.3">
      <c r="A76" s="22" t="s">
        <v>16</v>
      </c>
      <c r="B76" s="23"/>
      <c r="C76" s="24"/>
      <c r="D76" s="25">
        <f>SUM(D75:D75)</f>
        <v>18.98</v>
      </c>
      <c r="E76" s="24"/>
      <c r="F76" s="26"/>
      <c r="G76" s="27"/>
    </row>
    <row r="77" spans="1:7" x14ac:dyDescent="0.25">
      <c r="A77" s="9" t="s">
        <v>115</v>
      </c>
      <c r="B77" s="14" t="s">
        <v>116</v>
      </c>
      <c r="C77" s="10" t="s">
        <v>38</v>
      </c>
      <c r="D77" s="18">
        <v>687.5</v>
      </c>
      <c r="E77" s="10">
        <v>3221</v>
      </c>
      <c r="F77" s="9" t="s">
        <v>35</v>
      </c>
      <c r="G77" s="28" t="s">
        <v>15</v>
      </c>
    </row>
    <row r="78" spans="1:7" x14ac:dyDescent="0.25">
      <c r="A78" s="9"/>
      <c r="B78" s="14"/>
      <c r="C78" s="10"/>
      <c r="D78" s="18">
        <v>1145.94</v>
      </c>
      <c r="E78" s="10">
        <v>3239</v>
      </c>
      <c r="F78" s="9" t="s">
        <v>61</v>
      </c>
      <c r="G78" s="29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SUM(D77:D78)</f>
        <v>1833.44</v>
      </c>
      <c r="E79" s="24"/>
      <c r="F79" s="26"/>
      <c r="G79" s="27"/>
    </row>
    <row r="80" spans="1:7" x14ac:dyDescent="0.25">
      <c r="A80" s="9" t="s">
        <v>117</v>
      </c>
      <c r="B80" s="14" t="s">
        <v>118</v>
      </c>
      <c r="C80" s="10" t="s">
        <v>119</v>
      </c>
      <c r="D80" s="18">
        <v>113.26</v>
      </c>
      <c r="E80" s="10">
        <v>3434</v>
      </c>
      <c r="F80" s="9" t="s">
        <v>46</v>
      </c>
      <c r="G80" s="28" t="s">
        <v>15</v>
      </c>
    </row>
    <row r="81" spans="1:7" ht="27" customHeight="1" thickBot="1" x14ac:dyDescent="0.3">
      <c r="A81" s="22" t="s">
        <v>16</v>
      </c>
      <c r="B81" s="23"/>
      <c r="C81" s="24"/>
      <c r="D81" s="25">
        <f>SUM(D80:D80)</f>
        <v>113.26</v>
      </c>
      <c r="E81" s="24"/>
      <c r="F81" s="26"/>
      <c r="G81" s="27"/>
    </row>
    <row r="82" spans="1:7" x14ac:dyDescent="0.25">
      <c r="A82" s="9" t="s">
        <v>120</v>
      </c>
      <c r="B82" s="14" t="s">
        <v>121</v>
      </c>
      <c r="C82" s="10" t="s">
        <v>122</v>
      </c>
      <c r="D82" s="18">
        <v>3418.45</v>
      </c>
      <c r="E82" s="10">
        <v>3222</v>
      </c>
      <c r="F82" s="9" t="s">
        <v>24</v>
      </c>
      <c r="G82" s="28" t="s">
        <v>15</v>
      </c>
    </row>
    <row r="83" spans="1:7" ht="27" customHeight="1" thickBot="1" x14ac:dyDescent="0.3">
      <c r="A83" s="22" t="s">
        <v>16</v>
      </c>
      <c r="B83" s="23"/>
      <c r="C83" s="24"/>
      <c r="D83" s="25">
        <f>SUM(D82:D82)</f>
        <v>3418.45</v>
      </c>
      <c r="E83" s="24"/>
      <c r="F83" s="26"/>
      <c r="G83" s="27"/>
    </row>
    <row r="84" spans="1:7" x14ac:dyDescent="0.25">
      <c r="A84" s="9" t="s">
        <v>123</v>
      </c>
      <c r="B84" s="14" t="s">
        <v>124</v>
      </c>
      <c r="C84" s="10" t="s">
        <v>38</v>
      </c>
      <c r="D84" s="18">
        <v>48.75</v>
      </c>
      <c r="E84" s="10">
        <v>3293</v>
      </c>
      <c r="F84" s="9" t="s">
        <v>125</v>
      </c>
      <c r="G84" s="28" t="s">
        <v>15</v>
      </c>
    </row>
    <row r="85" spans="1:7" ht="27" customHeight="1" thickBot="1" x14ac:dyDescent="0.3">
      <c r="A85" s="22" t="s">
        <v>16</v>
      </c>
      <c r="B85" s="23"/>
      <c r="C85" s="24"/>
      <c r="D85" s="25">
        <f>SUM(D84:D84)</f>
        <v>48.75</v>
      </c>
      <c r="E85" s="24"/>
      <c r="F85" s="26"/>
      <c r="G85" s="27"/>
    </row>
    <row r="86" spans="1:7" x14ac:dyDescent="0.25">
      <c r="A86" s="9" t="s">
        <v>126</v>
      </c>
      <c r="B86" s="14" t="s">
        <v>127</v>
      </c>
      <c r="C86" s="10" t="s">
        <v>38</v>
      </c>
      <c r="D86" s="18">
        <v>31.11</v>
      </c>
      <c r="E86" s="10">
        <v>3238</v>
      </c>
      <c r="F86" s="9" t="s">
        <v>128</v>
      </c>
      <c r="G86" s="28" t="s">
        <v>15</v>
      </c>
    </row>
    <row r="87" spans="1:7" ht="27" customHeight="1" thickBot="1" x14ac:dyDescent="0.3">
      <c r="A87" s="22" t="s">
        <v>16</v>
      </c>
      <c r="B87" s="23"/>
      <c r="C87" s="24"/>
      <c r="D87" s="25">
        <f>SUM(D86:D86)</f>
        <v>31.11</v>
      </c>
      <c r="E87" s="24"/>
      <c r="F87" s="26"/>
      <c r="G87" s="27"/>
    </row>
    <row r="88" spans="1:7" x14ac:dyDescent="0.25">
      <c r="A88" s="9" t="s">
        <v>129</v>
      </c>
      <c r="B88" s="14" t="s">
        <v>130</v>
      </c>
      <c r="C88" s="10" t="s">
        <v>131</v>
      </c>
      <c r="D88" s="18">
        <v>2616.25</v>
      </c>
      <c r="E88" s="10">
        <v>3221</v>
      </c>
      <c r="F88" s="9" t="s">
        <v>35</v>
      </c>
      <c r="G88" s="28" t="s">
        <v>15</v>
      </c>
    </row>
    <row r="89" spans="1:7" ht="27" customHeight="1" thickBot="1" x14ac:dyDescent="0.3">
      <c r="A89" s="22" t="s">
        <v>16</v>
      </c>
      <c r="B89" s="23"/>
      <c r="C89" s="24"/>
      <c r="D89" s="25">
        <f>SUM(D88:D88)</f>
        <v>2616.25</v>
      </c>
      <c r="E89" s="24"/>
      <c r="F89" s="26"/>
      <c r="G89" s="27"/>
    </row>
    <row r="90" spans="1:7" x14ac:dyDescent="0.25">
      <c r="A90" s="9" t="s">
        <v>132</v>
      </c>
      <c r="B90" s="14" t="s">
        <v>133</v>
      </c>
      <c r="C90" s="10" t="s">
        <v>38</v>
      </c>
      <c r="D90" s="18">
        <v>723.8</v>
      </c>
      <c r="E90" s="10">
        <v>3299</v>
      </c>
      <c r="F90" s="9" t="s">
        <v>20</v>
      </c>
      <c r="G90" s="28" t="s">
        <v>15</v>
      </c>
    </row>
    <row r="91" spans="1:7" ht="27" customHeight="1" thickBot="1" x14ac:dyDescent="0.3">
      <c r="A91" s="22" t="s">
        <v>16</v>
      </c>
      <c r="B91" s="23"/>
      <c r="C91" s="24"/>
      <c r="D91" s="25">
        <f>SUM(D90:D90)</f>
        <v>723.8</v>
      </c>
      <c r="E91" s="24"/>
      <c r="F91" s="26"/>
      <c r="G91" s="27"/>
    </row>
    <row r="92" spans="1:7" x14ac:dyDescent="0.25">
      <c r="A92" s="9" t="s">
        <v>134</v>
      </c>
      <c r="B92" s="14" t="s">
        <v>135</v>
      </c>
      <c r="C92" s="10" t="s">
        <v>136</v>
      </c>
      <c r="D92" s="18">
        <v>592.99</v>
      </c>
      <c r="E92" s="10">
        <v>3221</v>
      </c>
      <c r="F92" s="9" t="s">
        <v>35</v>
      </c>
      <c r="G92" s="28" t="s">
        <v>15</v>
      </c>
    </row>
    <row r="93" spans="1:7" ht="27" customHeight="1" thickBot="1" x14ac:dyDescent="0.3">
      <c r="A93" s="22" t="s">
        <v>16</v>
      </c>
      <c r="B93" s="23"/>
      <c r="C93" s="24"/>
      <c r="D93" s="25">
        <f>SUM(D92:D92)</f>
        <v>592.99</v>
      </c>
      <c r="E93" s="24"/>
      <c r="F93" s="26"/>
      <c r="G93" s="27"/>
    </row>
    <row r="94" spans="1:7" x14ac:dyDescent="0.25">
      <c r="A94" s="9" t="s">
        <v>137</v>
      </c>
      <c r="B94" s="14" t="s">
        <v>138</v>
      </c>
      <c r="C94" s="10" t="s">
        <v>38</v>
      </c>
      <c r="D94" s="18">
        <v>674.76</v>
      </c>
      <c r="E94" s="10">
        <v>3222</v>
      </c>
      <c r="F94" s="9" t="s">
        <v>24</v>
      </c>
      <c r="G94" s="28" t="s">
        <v>15</v>
      </c>
    </row>
    <row r="95" spans="1:7" ht="27" customHeight="1" thickBot="1" x14ac:dyDescent="0.3">
      <c r="A95" s="22" t="s">
        <v>16</v>
      </c>
      <c r="B95" s="23"/>
      <c r="C95" s="24"/>
      <c r="D95" s="25">
        <f>SUM(D94:D94)</f>
        <v>674.76</v>
      </c>
      <c r="E95" s="24"/>
      <c r="F95" s="26"/>
      <c r="G95" s="27"/>
    </row>
    <row r="96" spans="1:7" x14ac:dyDescent="0.25">
      <c r="A96" s="9" t="s">
        <v>139</v>
      </c>
      <c r="B96" s="14" t="s">
        <v>140</v>
      </c>
      <c r="C96" s="10" t="s">
        <v>102</v>
      </c>
      <c r="D96" s="18">
        <v>85.08</v>
      </c>
      <c r="E96" s="10">
        <v>3222</v>
      </c>
      <c r="F96" s="9" t="s">
        <v>24</v>
      </c>
      <c r="G96" s="28" t="s">
        <v>15</v>
      </c>
    </row>
    <row r="97" spans="1:7" ht="27" customHeight="1" thickBot="1" x14ac:dyDescent="0.3">
      <c r="A97" s="22" t="s">
        <v>16</v>
      </c>
      <c r="B97" s="23"/>
      <c r="C97" s="24"/>
      <c r="D97" s="25">
        <f>SUM(D96:D96)</f>
        <v>85.08</v>
      </c>
      <c r="E97" s="24"/>
      <c r="F97" s="26"/>
      <c r="G97" s="27"/>
    </row>
    <row r="98" spans="1:7" x14ac:dyDescent="0.25">
      <c r="A98" s="9" t="s">
        <v>141</v>
      </c>
      <c r="B98" s="14" t="s">
        <v>142</v>
      </c>
      <c r="C98" s="10" t="s">
        <v>38</v>
      </c>
      <c r="D98" s="18">
        <v>2.29</v>
      </c>
      <c r="E98" s="10">
        <v>3231</v>
      </c>
      <c r="F98" s="9" t="s">
        <v>43</v>
      </c>
      <c r="G98" s="28" t="s">
        <v>15</v>
      </c>
    </row>
    <row r="99" spans="1:7" ht="27" customHeight="1" thickBot="1" x14ac:dyDescent="0.3">
      <c r="A99" s="22" t="s">
        <v>16</v>
      </c>
      <c r="B99" s="23"/>
      <c r="C99" s="24"/>
      <c r="D99" s="25">
        <f>SUM(D98:D98)</f>
        <v>2.29</v>
      </c>
      <c r="E99" s="24"/>
      <c r="F99" s="26"/>
      <c r="G99" s="27"/>
    </row>
    <row r="100" spans="1:7" x14ac:dyDescent="0.25">
      <c r="A100" s="9"/>
      <c r="B100" s="14"/>
      <c r="C100" s="10"/>
      <c r="D100" s="18">
        <v>59221.15</v>
      </c>
      <c r="E100" s="10">
        <v>3111</v>
      </c>
      <c r="F100" s="9" t="s">
        <v>143</v>
      </c>
      <c r="G100" s="28" t="s">
        <v>15</v>
      </c>
    </row>
    <row r="101" spans="1:7" x14ac:dyDescent="0.25">
      <c r="A101" s="9"/>
      <c r="B101" s="14"/>
      <c r="C101" s="10"/>
      <c r="D101" s="18">
        <v>2295.9499999999998</v>
      </c>
      <c r="E101" s="10">
        <v>3122</v>
      </c>
      <c r="F101" s="9" t="s">
        <v>149</v>
      </c>
      <c r="G101" s="29" t="s">
        <v>15</v>
      </c>
    </row>
    <row r="102" spans="1:7" x14ac:dyDescent="0.25">
      <c r="A102" s="9"/>
      <c r="B102" s="14"/>
      <c r="C102" s="10"/>
      <c r="D102" s="18">
        <v>7665.18</v>
      </c>
      <c r="E102" s="10">
        <v>3141</v>
      </c>
      <c r="F102" s="9" t="s">
        <v>150</v>
      </c>
      <c r="G102" s="29" t="s">
        <v>15</v>
      </c>
    </row>
    <row r="103" spans="1:7" x14ac:dyDescent="0.25">
      <c r="A103" s="9"/>
      <c r="B103" s="14"/>
      <c r="C103" s="10"/>
      <c r="D103" s="18">
        <v>3989.39</v>
      </c>
      <c r="E103" s="10">
        <v>3151</v>
      </c>
      <c r="F103" s="9" t="s">
        <v>153</v>
      </c>
      <c r="G103" s="29" t="s">
        <v>15</v>
      </c>
    </row>
    <row r="104" spans="1:7" x14ac:dyDescent="0.25">
      <c r="A104" s="9"/>
      <c r="B104" s="14"/>
      <c r="C104" s="10"/>
      <c r="D104" s="18">
        <v>12083.67</v>
      </c>
      <c r="E104" s="10">
        <v>3151</v>
      </c>
      <c r="F104" s="9" t="s">
        <v>154</v>
      </c>
      <c r="G104" s="29" t="s">
        <v>15</v>
      </c>
    </row>
    <row r="105" spans="1:7" x14ac:dyDescent="0.25">
      <c r="A105" s="9"/>
      <c r="B105" s="14"/>
      <c r="C105" s="10"/>
      <c r="D105" s="18">
        <v>12938.19</v>
      </c>
      <c r="E105" s="10">
        <v>3162</v>
      </c>
      <c r="F105" s="9" t="s">
        <v>151</v>
      </c>
      <c r="G105" s="29" t="s">
        <v>15</v>
      </c>
    </row>
    <row r="106" spans="1:7" x14ac:dyDescent="0.25">
      <c r="A106" s="9"/>
      <c r="B106" s="14"/>
      <c r="C106" s="10"/>
      <c r="D106" s="18">
        <v>1100</v>
      </c>
      <c r="E106" s="10">
        <v>3170</v>
      </c>
      <c r="F106" s="9" t="s">
        <v>152</v>
      </c>
      <c r="G106" s="29" t="s">
        <v>15</v>
      </c>
    </row>
    <row r="107" spans="1:7" x14ac:dyDescent="0.25">
      <c r="A107" s="9"/>
      <c r="B107" s="14"/>
      <c r="C107" s="10"/>
      <c r="D107" s="18">
        <v>9.1999999999999993</v>
      </c>
      <c r="E107" s="10">
        <v>3211</v>
      </c>
      <c r="F107" s="9" t="s">
        <v>28</v>
      </c>
      <c r="G107" s="29" t="s">
        <v>15</v>
      </c>
    </row>
    <row r="108" spans="1:7" x14ac:dyDescent="0.25">
      <c r="A108" s="9"/>
      <c r="B108" s="14"/>
      <c r="C108" s="10"/>
      <c r="D108" s="18">
        <v>272.25</v>
      </c>
      <c r="E108" s="10">
        <v>3211</v>
      </c>
      <c r="F108" s="9" t="s">
        <v>28</v>
      </c>
      <c r="G108" s="29" t="s">
        <v>15</v>
      </c>
    </row>
    <row r="109" spans="1:7" x14ac:dyDescent="0.25">
      <c r="A109" s="9"/>
      <c r="B109" s="14"/>
      <c r="C109" s="10"/>
      <c r="D109" s="18">
        <v>292</v>
      </c>
      <c r="E109" s="10">
        <v>3211</v>
      </c>
      <c r="F109" s="9" t="s">
        <v>28</v>
      </c>
      <c r="G109" s="29" t="s">
        <v>15</v>
      </c>
    </row>
    <row r="110" spans="1:7" x14ac:dyDescent="0.25">
      <c r="A110" s="9"/>
      <c r="B110" s="14"/>
      <c r="C110" s="10"/>
      <c r="D110" s="18">
        <v>427</v>
      </c>
      <c r="E110" s="10">
        <v>3211</v>
      </c>
      <c r="F110" s="9" t="s">
        <v>28</v>
      </c>
      <c r="G110" s="29" t="s">
        <v>15</v>
      </c>
    </row>
    <row r="111" spans="1:7" x14ac:dyDescent="0.25">
      <c r="A111" s="9"/>
      <c r="B111" s="14"/>
      <c r="C111" s="10"/>
      <c r="D111" s="18">
        <v>2151.7600000000002</v>
      </c>
      <c r="E111" s="10">
        <v>3212</v>
      </c>
      <c r="F111" s="9" t="s">
        <v>144</v>
      </c>
      <c r="G111" s="29" t="s">
        <v>15</v>
      </c>
    </row>
    <row r="112" spans="1:7" x14ac:dyDescent="0.25">
      <c r="A112" s="9"/>
      <c r="B112" s="14"/>
      <c r="C112" s="10"/>
      <c r="D112" s="18">
        <v>31</v>
      </c>
      <c r="E112" s="10">
        <v>3213</v>
      </c>
      <c r="F112" s="9" t="s">
        <v>145</v>
      </c>
      <c r="G112" s="29" t="s">
        <v>15</v>
      </c>
    </row>
    <row r="113" spans="1:7" x14ac:dyDescent="0.25">
      <c r="A113" s="9"/>
      <c r="B113" s="14"/>
      <c r="C113" s="10"/>
      <c r="D113" s="18">
        <v>171.86</v>
      </c>
      <c r="E113" s="10">
        <v>3221</v>
      </c>
      <c r="F113" s="9" t="s">
        <v>35</v>
      </c>
      <c r="G113" s="29" t="s">
        <v>15</v>
      </c>
    </row>
    <row r="114" spans="1:7" x14ac:dyDescent="0.25">
      <c r="A114" s="9"/>
      <c r="B114" s="14"/>
      <c r="C114" s="10"/>
      <c r="D114" s="18">
        <v>20</v>
      </c>
      <c r="E114" s="10">
        <v>3223</v>
      </c>
      <c r="F114" s="9" t="s">
        <v>80</v>
      </c>
      <c r="G114" s="29" t="s">
        <v>15</v>
      </c>
    </row>
    <row r="115" spans="1:7" x14ac:dyDescent="0.25">
      <c r="A115" s="9"/>
      <c r="B115" s="14"/>
      <c r="C115" s="10"/>
      <c r="D115" s="18">
        <v>404.78</v>
      </c>
      <c r="E115" s="10">
        <v>3237</v>
      </c>
      <c r="F115" s="9" t="s">
        <v>146</v>
      </c>
      <c r="G115" s="29" t="s">
        <v>15</v>
      </c>
    </row>
    <row r="116" spans="1:7" x14ac:dyDescent="0.25">
      <c r="A116" s="9"/>
      <c r="B116" s="14"/>
      <c r="C116" s="10"/>
      <c r="D116" s="18">
        <v>158</v>
      </c>
      <c r="E116" s="10">
        <v>3239</v>
      </c>
      <c r="F116" s="9" t="s">
        <v>61</v>
      </c>
      <c r="G116" s="29" t="s">
        <v>15</v>
      </c>
    </row>
    <row r="117" spans="1:7" x14ac:dyDescent="0.25">
      <c r="A117" s="9"/>
      <c r="B117" s="14"/>
      <c r="C117" s="10"/>
      <c r="D117" s="18">
        <v>99.54</v>
      </c>
      <c r="E117" s="10">
        <v>3295</v>
      </c>
      <c r="F117" s="9" t="s">
        <v>147</v>
      </c>
      <c r="G117" s="29" t="s">
        <v>15</v>
      </c>
    </row>
    <row r="118" spans="1:7" x14ac:dyDescent="0.25">
      <c r="A118" s="9"/>
      <c r="B118" s="14"/>
      <c r="C118" s="10"/>
      <c r="D118" s="18">
        <v>40</v>
      </c>
      <c r="E118" s="10">
        <v>3299</v>
      </c>
      <c r="F118" s="9" t="s">
        <v>20</v>
      </c>
      <c r="G118" s="29" t="s">
        <v>15</v>
      </c>
    </row>
    <row r="119" spans="1:7" ht="21" customHeight="1" thickBot="1" x14ac:dyDescent="0.3">
      <c r="A119" s="22" t="s">
        <v>16</v>
      </c>
      <c r="B119" s="23"/>
      <c r="C119" s="24"/>
      <c r="D119" s="25">
        <f>SUM(D100:D118)</f>
        <v>103370.91999999998</v>
      </c>
      <c r="E119" s="24"/>
      <c r="F119" s="26"/>
      <c r="G119" s="27"/>
    </row>
    <row r="120" spans="1:7" ht="15.75" thickBot="1" x14ac:dyDescent="0.3">
      <c r="A120" s="30" t="s">
        <v>148</v>
      </c>
      <c r="B120" s="31"/>
      <c r="C120" s="32"/>
      <c r="D120" s="33">
        <f>SUM(D8,D10,D12,D14,D16,D18,D20,D22,D24,D26,D28,D30,D32,D34,D36,D38,D40,D43,D45,D47,D49,D51,D54,D56,D58,D60,D62,D64,D66,D68,D70,D72,D74,D76,D79,D81,D83,D85,D87,D89,D91,D93,D95,D97,D99,D119)</f>
        <v>142953.65</v>
      </c>
      <c r="E120" s="32"/>
      <c r="F120" s="34"/>
      <c r="G120" s="35"/>
    </row>
    <row r="121" spans="1:7" x14ac:dyDescent="0.25">
      <c r="A121" s="9"/>
      <c r="B121" s="14"/>
      <c r="C121" s="10"/>
      <c r="D121" s="18"/>
      <c r="E121" s="10"/>
      <c r="F121" s="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Vesna</cp:lastModifiedBy>
  <dcterms:created xsi:type="dcterms:W3CDTF">2024-03-05T11:42:46Z</dcterms:created>
  <dcterms:modified xsi:type="dcterms:W3CDTF">2025-03-24T10:38:10Z</dcterms:modified>
</cp:coreProperties>
</file>