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99" i="1"/>
  <c r="D97" i="1"/>
  <c r="D95" i="1"/>
  <c r="D93" i="1"/>
  <c r="D91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120" i="1" s="1"/>
  <c r="D8" i="1"/>
</calcChain>
</file>

<file path=xl/sharedStrings.xml><?xml version="1.0" encoding="utf-8"?>
<sst xmlns="http://schemas.openxmlformats.org/spreadsheetml/2006/main" count="327" uniqueCount="155">
  <si>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</si>
  <si>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</si>
  <si>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</si>
  <si>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</si>
  <si>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</si>
  <si>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</si>
  <si>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</si>
  <si>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</si>
  <si>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</si>
  <si>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</si>
  <si>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01.03.2024 Do 31.03.2024</t>
  </si>
  <si>
    <t>Hrvatska udruga ravnatelja osnovnih škola</t>
  </si>
  <si>
    <t>97748123085</t>
  </si>
  <si>
    <t>ZAGREB 10 040</t>
  </si>
  <si>
    <t>ČLANARINE</t>
  </si>
  <si>
    <t>OSNOVNA ŠKOLA DOBRIŠE CESARIĆA</t>
  </si>
  <si>
    <t>Ukupno:</t>
  </si>
  <si>
    <t>AUTOTURIST Samobor d.o.o</t>
  </si>
  <si>
    <t>95485292543</t>
  </si>
  <si>
    <t>10430 Samobor</t>
  </si>
  <si>
    <t>OSTALI NESPOMENUTI RASHODI POSLOVANJA</t>
  </si>
  <si>
    <t>PERADARSTVO BEŠTAK</t>
  </si>
  <si>
    <t>93031106025</t>
  </si>
  <si>
    <t>10363 Belovar</t>
  </si>
  <si>
    <t>MATERIJAL I SIROVINE</t>
  </si>
  <si>
    <t>SALTO d.o.o.</t>
  </si>
  <si>
    <t>92304776149</t>
  </si>
  <si>
    <t>31 000 Osijek</t>
  </si>
  <si>
    <t>SLUŽBENA PUTOVANJA</t>
  </si>
  <si>
    <t>HOTEL ADMIRAL d.o.o</t>
  </si>
  <si>
    <t>91267076354</t>
  </si>
  <si>
    <t>32 100 Vinkovci</t>
  </si>
  <si>
    <t>Tehnoinvest Zagreb d.o.o.</t>
  </si>
  <si>
    <t>90487555284</t>
  </si>
  <si>
    <t>10250 Lučko</t>
  </si>
  <si>
    <t>UREDSKI MATERIJAL I OSTALI MATERIJALNI RASHODI</t>
  </si>
  <si>
    <t>DO.RE.MI. d.o.o</t>
  </si>
  <si>
    <t>87957649939</t>
  </si>
  <si>
    <t>ZAGREB</t>
  </si>
  <si>
    <t>ZAKUPNINE I NAJAMNINE</t>
  </si>
  <si>
    <t>HP-HRVATSKA POŠTA D.D</t>
  </si>
  <si>
    <t>87311810356</t>
  </si>
  <si>
    <t>Zagreb</t>
  </si>
  <si>
    <t>USLUGE TELEFONA, POŠTE I PRIJEVOZA</t>
  </si>
  <si>
    <t>FINA</t>
  </si>
  <si>
    <t>85821130368</t>
  </si>
  <si>
    <t>OSTALI NESPOMENUTI FINANCIJSKI RASHODI</t>
  </si>
  <si>
    <t>Čistoća</t>
  </si>
  <si>
    <t>85584865987</t>
  </si>
  <si>
    <t>KOMUNALNE USLUGE</t>
  </si>
  <si>
    <t>VODOOPSKRBA I ODVODNJA d.o.o.</t>
  </si>
  <si>
    <t>83416546499</t>
  </si>
  <si>
    <t>Hrvatski Telekom d.d. - mobilne usluge</t>
  </si>
  <si>
    <t>81793146560</t>
  </si>
  <si>
    <t>Hrvatska zajednica osnovnih škola</t>
  </si>
  <si>
    <t>78661516143</t>
  </si>
  <si>
    <t>ZAGREB 10 000</t>
  </si>
  <si>
    <t>ZAGREBAČKE PEKARNE KLARA d.d.</t>
  </si>
  <si>
    <t>76842508189</t>
  </si>
  <si>
    <t>Zaštita Na Radu Krešimir d.o.o.</t>
  </si>
  <si>
    <t>74661546156</t>
  </si>
  <si>
    <t>OSTALE USLUGE</t>
  </si>
  <si>
    <t>Telemach Hrvatska d.o.o</t>
  </si>
  <si>
    <t>70133616033</t>
  </si>
  <si>
    <t>NAKLADA SLAP</t>
  </si>
  <si>
    <t>70108447975</t>
  </si>
  <si>
    <t>OPSTANAK D.O.O. ZA PROIZVODNJU, TRGOVINU I USLUGE</t>
  </si>
  <si>
    <t>65655698625</t>
  </si>
  <si>
    <t>SPLIT 21000</t>
  </si>
  <si>
    <t>USLUGE TEKUĆEG I INVESTICIJSKOG ODRŽAVANJA</t>
  </si>
  <si>
    <t>UREDSKA OPREMA I NAMJEŠTAJ</t>
  </si>
  <si>
    <t>NARODNE NOVINE d.d.</t>
  </si>
  <si>
    <t>64546066176</t>
  </si>
  <si>
    <t>INSTAR CENTER d.o.o.</t>
  </si>
  <si>
    <t>64308723629</t>
  </si>
  <si>
    <t xml:space="preserve">10 410 Velika Gorica </t>
  </si>
  <si>
    <t>ROST ŠPORT d.o.o.</t>
  </si>
  <si>
    <t>63693671750</t>
  </si>
  <si>
    <t>HEP-OPSKRBA D.O.O.</t>
  </si>
  <si>
    <t>63073332379</t>
  </si>
  <si>
    <t>ENERGIJA</t>
  </si>
  <si>
    <t>KONZUM plus d.o.o</t>
  </si>
  <si>
    <t>62226620908</t>
  </si>
  <si>
    <t>GRADSKI URED ZA OBNOVU, IZGRADNJU, PROSTORNO UREĐENJE</t>
  </si>
  <si>
    <t>61817894937</t>
  </si>
  <si>
    <t>Tehno Zagreb d.o.o.</t>
  </si>
  <si>
    <t>60557784734</t>
  </si>
  <si>
    <t>10250 Zagreb-Lučko</t>
  </si>
  <si>
    <t>UREĐAJI, STROJEVI I OPREMA ZA OSTALE NAMJENE</t>
  </si>
  <si>
    <t>DUBROVNIK SUN d.o.o.</t>
  </si>
  <si>
    <t>60174672203</t>
  </si>
  <si>
    <t>Dubrovnik</t>
  </si>
  <si>
    <t>PAN-PEK d.o.o.</t>
  </si>
  <si>
    <t>58203211592</t>
  </si>
  <si>
    <t>IGO-MAT d.o.o.</t>
  </si>
  <si>
    <t>55662000497</t>
  </si>
  <si>
    <t>Bregana 10432</t>
  </si>
  <si>
    <t>BON-TON d.o.o.</t>
  </si>
  <si>
    <t>52931027628</t>
  </si>
  <si>
    <t>10020 Zagreb</t>
  </si>
  <si>
    <t>VINDIJA, D.D. - crvena</t>
  </si>
  <si>
    <t>44138062462</t>
  </si>
  <si>
    <t>VARAŽDIN</t>
  </si>
  <si>
    <t>HEP-PLIN D.O.O.</t>
  </si>
  <si>
    <t>41317489366</t>
  </si>
  <si>
    <t>31000, OSIJEK</t>
  </si>
  <si>
    <t>OBORD D.O.O.</t>
  </si>
  <si>
    <t>38896786699</t>
  </si>
  <si>
    <t>FEROIMA D.O.O.</t>
  </si>
  <si>
    <t>36029953193</t>
  </si>
  <si>
    <t xml:space="preserve"> Zagreb 10 040</t>
  </si>
  <si>
    <t>MATERIJAL I DIJELOVI ZA TEKUĆE I INVESTICIJSKO ODRŽAVANJE</t>
  </si>
  <si>
    <t>A1 Hrvatska d.o.o.</t>
  </si>
  <si>
    <t>29524210204</t>
  </si>
  <si>
    <t>Zagreb 10 000</t>
  </si>
  <si>
    <t>PC- SERVIS, d.o.o.</t>
  </si>
  <si>
    <t>23222954401</t>
  </si>
  <si>
    <t>ERSTE&amp;STEIERMÄRKISCHE BANK d.d.</t>
  </si>
  <si>
    <t>23057039320</t>
  </si>
  <si>
    <t>RIJEKA</t>
  </si>
  <si>
    <t>PET d.o.o.</t>
  </si>
  <si>
    <t>18052946209</t>
  </si>
  <si>
    <t>10020 ZAGREB</t>
  </si>
  <si>
    <t>BERLINER D.O.O. ZA TRGOVINU I USLUGE</t>
  </si>
  <si>
    <t>16581894404</t>
  </si>
  <si>
    <t>REPREZENTACIJA</t>
  </si>
  <si>
    <t>Mala tvornica software-a</t>
  </si>
  <si>
    <t>12555479457</t>
  </si>
  <si>
    <t>RAČUNALNE USLUGE</t>
  </si>
  <si>
    <t>Atrea d.o.o</t>
  </si>
  <si>
    <t>12133422262</t>
  </si>
  <si>
    <t>51000 Rijeka</t>
  </si>
  <si>
    <t>HRVATSKO NARODNO KAZALIŠTE</t>
  </si>
  <si>
    <t>10852199405</t>
  </si>
  <si>
    <t>Simply Hygiene d.o.o.</t>
  </si>
  <si>
    <t>08285451611</t>
  </si>
  <si>
    <t xml:space="preserve">49244 Stubičke toplice </t>
  </si>
  <si>
    <t>Ledo plus d.o.o.</t>
  </si>
  <si>
    <t>07179054100</t>
  </si>
  <si>
    <t>VINDIJA, D.D. - plava</t>
  </si>
  <si>
    <t>0000000000</t>
  </si>
  <si>
    <t>Hrvatski Telekom d.d. - fiksne usluge</t>
  </si>
  <si>
    <t>-</t>
  </si>
  <si>
    <t>PLAĆE ZA REDOVAN RAD</t>
  </si>
  <si>
    <t>NAKNADE ZA PRIJEVOZ, ZA RAD NA TERENU I ODVOJENI ŽIVOT</t>
  </si>
  <si>
    <t>STRUČNO USAVRŠAVANJE ZAPOSLENIKA</t>
  </si>
  <si>
    <t>INTELEKTUALNE I OSOBNE USLUGE</t>
  </si>
  <si>
    <t>PRISTOJBE I NAKNADE</t>
  </si>
  <si>
    <t>Sveukupno:</t>
  </si>
  <si>
    <t>BOLOVANJA NA TEREZ HZZO-A</t>
  </si>
  <si>
    <t>POREZI</t>
  </si>
  <si>
    <t xml:space="preserve">DOPRINOSI ZA ZDRAVSTVENO OSIGURANJE </t>
  </si>
  <si>
    <t xml:space="preserve">MATERIJALNA PRAVA </t>
  </si>
  <si>
    <t>DOPRINOSI ZA MIO II</t>
  </si>
  <si>
    <t>DOPRINOSI ZA MIO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</si>
</sst>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91" zoomScaleNormal="100" workbookViewId="0">
      <selection activeCell="C86" sqref="C8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53.09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53.09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625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625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823.28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823.28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100.01</v>
      </c>
      <c r="E13" s="10">
        <v>3211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100.01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141.99</v>
      </c>
      <c r="E15" s="10">
        <v>3211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141.99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74.69</v>
      </c>
      <c r="E17" s="10">
        <v>3221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74.69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165.9</v>
      </c>
      <c r="E19" s="10">
        <v>3235</v>
      </c>
      <c r="F19" s="9" t="s">
        <v>39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165.9</v>
      </c>
      <c r="E20" s="24"/>
      <c r="F20" s="26"/>
      <c r="G20" s="27"/>
    </row>
    <row r="21" spans="1:7" x14ac:dyDescent="0.25">
      <c r="A21" s="9" t="s">
        <v>40</v>
      </c>
      <c r="B21" s="14" t="s">
        <v>41</v>
      </c>
      <c r="C21" s="10" t="s">
        <v>42</v>
      </c>
      <c r="D21" s="18">
        <v>19.46</v>
      </c>
      <c r="E21" s="10">
        <v>3231</v>
      </c>
      <c r="F21" s="9" t="s">
        <v>43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19.46</v>
      </c>
      <c r="E22" s="24"/>
      <c r="F22" s="26"/>
      <c r="G22" s="27"/>
    </row>
    <row r="23" spans="1:7" x14ac:dyDescent="0.25">
      <c r="A23" s="9" t="s">
        <v>44</v>
      </c>
      <c r="B23" s="14" t="s">
        <v>45</v>
      </c>
      <c r="C23" s="10" t="s">
        <v>42</v>
      </c>
      <c r="D23" s="18">
        <v>5.15</v>
      </c>
      <c r="E23" s="10">
        <v>3434</v>
      </c>
      <c r="F23" s="9" t="s">
        <v>46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5.15</v>
      </c>
      <c r="E24" s="24"/>
      <c r="F24" s="26"/>
      <c r="G24" s="27"/>
    </row>
    <row r="25" spans="1:7" x14ac:dyDescent="0.25">
      <c r="A25" s="9" t="s">
        <v>47</v>
      </c>
      <c r="B25" s="14" t="s">
        <v>48</v>
      </c>
      <c r="C25" s="10" t="s">
        <v>38</v>
      </c>
      <c r="D25" s="18">
        <v>509.52</v>
      </c>
      <c r="E25" s="10">
        <v>3234</v>
      </c>
      <c r="F25" s="9" t="s">
        <v>49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509.52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38</v>
      </c>
      <c r="D27" s="18">
        <v>509.74</v>
      </c>
      <c r="E27" s="10">
        <v>3234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509.74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38</v>
      </c>
      <c r="D29" s="18">
        <v>31.63</v>
      </c>
      <c r="E29" s="10">
        <v>3231</v>
      </c>
      <c r="F29" s="9" t="s">
        <v>43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31.63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55</v>
      </c>
      <c r="E31" s="10">
        <v>3294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55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38</v>
      </c>
      <c r="D33" s="18">
        <v>1791.13</v>
      </c>
      <c r="E33" s="10">
        <v>3222</v>
      </c>
      <c r="F33" s="9" t="s">
        <v>24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1791.13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42</v>
      </c>
      <c r="D35" s="18">
        <v>37.5</v>
      </c>
      <c r="E35" s="10">
        <v>3239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37.5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42</v>
      </c>
      <c r="D37" s="18">
        <v>25.38</v>
      </c>
      <c r="E37" s="10">
        <v>3231</v>
      </c>
      <c r="F37" s="9" t="s">
        <v>43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25.38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38</v>
      </c>
      <c r="D39" s="18">
        <v>193.75</v>
      </c>
      <c r="E39" s="10">
        <v>3221</v>
      </c>
      <c r="F39" s="9" t="s">
        <v>35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193.75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231.93</v>
      </c>
      <c r="E41" s="10">
        <v>3232</v>
      </c>
      <c r="F41" s="9" t="s">
        <v>69</v>
      </c>
      <c r="G41" s="28" t="s">
        <v>15</v>
      </c>
    </row>
    <row r="42" spans="1:7" x14ac:dyDescent="0.25">
      <c r="A42" s="9"/>
      <c r="B42" s="14"/>
      <c r="C42" s="10"/>
      <c r="D42" s="18">
        <v>1218.45</v>
      </c>
      <c r="E42" s="10">
        <v>4221</v>
      </c>
      <c r="F42" s="9" t="s">
        <v>70</v>
      </c>
      <c r="G42" s="29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SUM(D41:D42)</f>
        <v>1450.38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38</v>
      </c>
      <c r="D44" s="18">
        <v>46.54</v>
      </c>
      <c r="E44" s="10">
        <v>3221</v>
      </c>
      <c r="F44" s="9" t="s">
        <v>35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46.54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44.97</v>
      </c>
      <c r="E46" s="10">
        <v>3221</v>
      </c>
      <c r="F46" s="9" t="s">
        <v>35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44.97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38</v>
      </c>
      <c r="D48" s="18">
        <v>380</v>
      </c>
      <c r="E48" s="10">
        <v>3221</v>
      </c>
      <c r="F48" s="9" t="s">
        <v>35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380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38</v>
      </c>
      <c r="D50" s="18">
        <v>1053.4000000000001</v>
      </c>
      <c r="E50" s="10">
        <v>3223</v>
      </c>
      <c r="F50" s="9" t="s">
        <v>80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1053.4000000000001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38</v>
      </c>
      <c r="D52" s="18">
        <v>41.25</v>
      </c>
      <c r="E52" s="10">
        <v>3221</v>
      </c>
      <c r="F52" s="9" t="s">
        <v>35</v>
      </c>
      <c r="G52" s="28" t="s">
        <v>15</v>
      </c>
    </row>
    <row r="53" spans="1:7" x14ac:dyDescent="0.25">
      <c r="A53" s="9"/>
      <c r="B53" s="14"/>
      <c r="C53" s="10"/>
      <c r="D53" s="18">
        <v>1929.54</v>
      </c>
      <c r="E53" s="10">
        <v>3222</v>
      </c>
      <c r="F53" s="9" t="s">
        <v>24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1970.79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42</v>
      </c>
      <c r="D55" s="18">
        <v>209.37</v>
      </c>
      <c r="E55" s="10">
        <v>3234</v>
      </c>
      <c r="F55" s="9" t="s">
        <v>49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209.37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9999.7999999999993</v>
      </c>
      <c r="E57" s="10">
        <v>4227</v>
      </c>
      <c r="F57" s="9" t="s">
        <v>88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9999.7999999999993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306</v>
      </c>
      <c r="E59" s="10">
        <v>3211</v>
      </c>
      <c r="F59" s="9" t="s">
        <v>28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306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38</v>
      </c>
      <c r="D61" s="18">
        <v>513.45000000000005</v>
      </c>
      <c r="E61" s="10">
        <v>3222</v>
      </c>
      <c r="F61" s="9" t="s">
        <v>24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513.45000000000005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1825.99</v>
      </c>
      <c r="E63" s="10">
        <v>3222</v>
      </c>
      <c r="F63" s="9" t="s">
        <v>24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1825.99</v>
      </c>
      <c r="E64" s="24"/>
      <c r="F64" s="26"/>
      <c r="G64" s="27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516.38</v>
      </c>
      <c r="E65" s="10">
        <v>3221</v>
      </c>
      <c r="F65" s="9" t="s">
        <v>35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516.38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1958.71</v>
      </c>
      <c r="E67" s="10">
        <v>3222</v>
      </c>
      <c r="F67" s="9" t="s">
        <v>24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1958.71</v>
      </c>
      <c r="E68" s="24"/>
      <c r="F68" s="26"/>
      <c r="G68" s="27"/>
    </row>
    <row r="69" spans="1:7" x14ac:dyDescent="0.25">
      <c r="A69" s="9" t="s">
        <v>103</v>
      </c>
      <c r="B69" s="14" t="s">
        <v>104</v>
      </c>
      <c r="C69" s="10" t="s">
        <v>105</v>
      </c>
      <c r="D69" s="18">
        <v>2881.46</v>
      </c>
      <c r="E69" s="10">
        <v>3223</v>
      </c>
      <c r="F69" s="9" t="s">
        <v>80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2881.46</v>
      </c>
      <c r="E70" s="24"/>
      <c r="F70" s="26"/>
      <c r="G70" s="27"/>
    </row>
    <row r="71" spans="1:7" x14ac:dyDescent="0.25">
      <c r="A71" s="9" t="s">
        <v>106</v>
      </c>
      <c r="B71" s="14" t="s">
        <v>107</v>
      </c>
      <c r="C71" s="10" t="s">
        <v>38</v>
      </c>
      <c r="D71" s="18">
        <v>1035</v>
      </c>
      <c r="E71" s="10">
        <v>3299</v>
      </c>
      <c r="F71" s="9" t="s">
        <v>20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1035</v>
      </c>
      <c r="E72" s="24"/>
      <c r="F72" s="26"/>
      <c r="G72" s="27"/>
    </row>
    <row r="73" spans="1:7" x14ac:dyDescent="0.25">
      <c r="A73" s="9" t="s">
        <v>108</v>
      </c>
      <c r="B73" s="14" t="s">
        <v>109</v>
      </c>
      <c r="C73" s="10" t="s">
        <v>110</v>
      </c>
      <c r="D73" s="18">
        <v>69.11</v>
      </c>
      <c r="E73" s="10">
        <v>3224</v>
      </c>
      <c r="F73" s="9" t="s">
        <v>111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69.11</v>
      </c>
      <c r="E74" s="24"/>
      <c r="F74" s="26"/>
      <c r="G74" s="27"/>
    </row>
    <row r="75" spans="1:7" x14ac:dyDescent="0.25">
      <c r="A75" s="9" t="s">
        <v>112</v>
      </c>
      <c r="B75" s="14" t="s">
        <v>113</v>
      </c>
      <c r="C75" s="10" t="s">
        <v>114</v>
      </c>
      <c r="D75" s="18">
        <v>18.98</v>
      </c>
      <c r="E75" s="10">
        <v>3231</v>
      </c>
      <c r="F75" s="9" t="s">
        <v>43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18.98</v>
      </c>
      <c r="E76" s="24"/>
      <c r="F76" s="26"/>
      <c r="G76" s="27"/>
    </row>
    <row r="77" spans="1:7" x14ac:dyDescent="0.25">
      <c r="A77" s="9" t="s">
        <v>115</v>
      </c>
      <c r="B77" s="14" t="s">
        <v>116</v>
      </c>
      <c r="C77" s="10" t="s">
        <v>38</v>
      </c>
      <c r="D77" s="18">
        <v>687.5</v>
      </c>
      <c r="E77" s="10">
        <v>3221</v>
      </c>
      <c r="F77" s="9" t="s">
        <v>35</v>
      </c>
      <c r="G77" s="28" t="s">
        <v>15</v>
      </c>
    </row>
    <row r="78" spans="1:7" x14ac:dyDescent="0.25">
      <c r="A78" s="9"/>
      <c r="B78" s="14"/>
      <c r="C78" s="10"/>
      <c r="D78" s="18">
        <v>1145.94</v>
      </c>
      <c r="E78" s="10">
        <v>3239</v>
      </c>
      <c r="F78" s="9" t="s">
        <v>61</v>
      </c>
      <c r="G78" s="29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SUM(D77:D78)</f>
        <v>1833.44</v>
      </c>
      <c r="E79" s="24"/>
      <c r="F79" s="26"/>
      <c r="G79" s="27"/>
    </row>
    <row r="80" spans="1:7" x14ac:dyDescent="0.25">
      <c r="A80" s="9" t="s">
        <v>117</v>
      </c>
      <c r="B80" s="14" t="s">
        <v>118</v>
      </c>
      <c r="C80" s="10" t="s">
        <v>119</v>
      </c>
      <c r="D80" s="18">
        <v>113.26</v>
      </c>
      <c r="E80" s="10">
        <v>3434</v>
      </c>
      <c r="F80" s="9" t="s">
        <v>46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113.26</v>
      </c>
      <c r="E81" s="24"/>
      <c r="F81" s="26"/>
      <c r="G81" s="27"/>
    </row>
    <row r="82" spans="1:7" x14ac:dyDescent="0.25">
      <c r="A82" s="9" t="s">
        <v>120</v>
      </c>
      <c r="B82" s="14" t="s">
        <v>121</v>
      </c>
      <c r="C82" s="10" t="s">
        <v>122</v>
      </c>
      <c r="D82" s="18">
        <v>3418.45</v>
      </c>
      <c r="E82" s="10">
        <v>3222</v>
      </c>
      <c r="F82" s="9" t="s">
        <v>24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3418.45</v>
      </c>
      <c r="E83" s="24"/>
      <c r="F83" s="26"/>
      <c r="G83" s="27"/>
    </row>
    <row r="84" spans="1:7" x14ac:dyDescent="0.25">
      <c r="A84" s="9" t="s">
        <v>123</v>
      </c>
      <c r="B84" s="14" t="s">
        <v>124</v>
      </c>
      <c r="C84" s="10" t="s">
        <v>38</v>
      </c>
      <c r="D84" s="18">
        <v>48.75</v>
      </c>
      <c r="E84" s="10">
        <v>3293</v>
      </c>
      <c r="F84" s="9" t="s">
        <v>125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48.75</v>
      </c>
      <c r="E85" s="24"/>
      <c r="F85" s="26"/>
      <c r="G85" s="27"/>
    </row>
    <row r="86" spans="1:7" x14ac:dyDescent="0.25">
      <c r="A86" s="9" t="s">
        <v>126</v>
      </c>
      <c r="B86" s="14" t="s">
        <v>127</v>
      </c>
      <c r="C86" s="10" t="s">
        <v>38</v>
      </c>
      <c r="D86" s="18">
        <v>31.11</v>
      </c>
      <c r="E86" s="10">
        <v>3238</v>
      </c>
      <c r="F86" s="9" t="s">
        <v>128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31.11</v>
      </c>
      <c r="E87" s="24"/>
      <c r="F87" s="26"/>
      <c r="G87" s="27"/>
    </row>
    <row r="88" spans="1:7" x14ac:dyDescent="0.25">
      <c r="A88" s="9" t="s">
        <v>129</v>
      </c>
      <c r="B88" s="14" t="s">
        <v>130</v>
      </c>
      <c r="C88" s="10" t="s">
        <v>131</v>
      </c>
      <c r="D88" s="18">
        <v>2616.25</v>
      </c>
      <c r="E88" s="10">
        <v>3221</v>
      </c>
      <c r="F88" s="9" t="s">
        <v>35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2616.25</v>
      </c>
      <c r="E89" s="24"/>
      <c r="F89" s="26"/>
      <c r="G89" s="27"/>
    </row>
    <row r="90" spans="1:7" x14ac:dyDescent="0.25">
      <c r="A90" s="9" t="s">
        <v>132</v>
      </c>
      <c r="B90" s="14" t="s">
        <v>133</v>
      </c>
      <c r="C90" s="10" t="s">
        <v>38</v>
      </c>
      <c r="D90" s="18">
        <v>723.8</v>
      </c>
      <c r="E90" s="10">
        <v>3299</v>
      </c>
      <c r="F90" s="9" t="s">
        <v>20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723.8</v>
      </c>
      <c r="E91" s="24"/>
      <c r="F91" s="26"/>
      <c r="G91" s="27"/>
    </row>
    <row r="92" spans="1:7" x14ac:dyDescent="0.25">
      <c r="A92" s="9" t="s">
        <v>134</v>
      </c>
      <c r="B92" s="14" t="s">
        <v>135</v>
      </c>
      <c r="C92" s="10" t="s">
        <v>136</v>
      </c>
      <c r="D92" s="18">
        <v>592.99</v>
      </c>
      <c r="E92" s="10">
        <v>3221</v>
      </c>
      <c r="F92" s="9" t="s">
        <v>35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592.99</v>
      </c>
      <c r="E93" s="24"/>
      <c r="F93" s="26"/>
      <c r="G93" s="27"/>
    </row>
    <row r="94" spans="1:7" x14ac:dyDescent="0.25">
      <c r="A94" s="9" t="s">
        <v>137</v>
      </c>
      <c r="B94" s="14" t="s">
        <v>138</v>
      </c>
      <c r="C94" s="10" t="s">
        <v>38</v>
      </c>
      <c r="D94" s="18">
        <v>674.76</v>
      </c>
      <c r="E94" s="10">
        <v>3222</v>
      </c>
      <c r="F94" s="9" t="s">
        <v>24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674.76</v>
      </c>
      <c r="E95" s="24"/>
      <c r="F95" s="26"/>
      <c r="G95" s="27"/>
    </row>
    <row r="96" spans="1:7" x14ac:dyDescent="0.25">
      <c r="A96" s="9" t="s">
        <v>139</v>
      </c>
      <c r="B96" s="14" t="s">
        <v>140</v>
      </c>
      <c r="C96" s="10" t="s">
        <v>102</v>
      </c>
      <c r="D96" s="18">
        <v>85.08</v>
      </c>
      <c r="E96" s="10">
        <v>3222</v>
      </c>
      <c r="F96" s="9" t="s">
        <v>24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85.08</v>
      </c>
      <c r="E97" s="24"/>
      <c r="F97" s="26"/>
      <c r="G97" s="27"/>
    </row>
    <row r="98" spans="1:7" x14ac:dyDescent="0.25">
      <c r="A98" s="9" t="s">
        <v>141</v>
      </c>
      <c r="B98" s="14" t="s">
        <v>142</v>
      </c>
      <c r="C98" s="10" t="s">
        <v>38</v>
      </c>
      <c r="D98" s="18">
        <v>2.29</v>
      </c>
      <c r="E98" s="10">
        <v>3231</v>
      </c>
      <c r="F98" s="9" t="s">
        <v>43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2.29</v>
      </c>
      <c r="E99" s="24"/>
      <c r="F99" s="26"/>
      <c r="G99" s="27"/>
    </row>
    <row r="100" spans="1:7" x14ac:dyDescent="0.25">
      <c r="A100" s="9"/>
      <c r="B100" s="14"/>
      <c r="C100" s="10"/>
      <c r="D100" s="18">
        <v>59221.15</v>
      </c>
      <c r="E100" s="10">
        <v>3111</v>
      </c>
      <c r="F100" s="9" t="s">
        <v>143</v>
      </c>
      <c r="G100" s="28" t="s">
        <v>15</v>
      </c>
    </row>
    <row r="101" spans="1:7" x14ac:dyDescent="0.25">
      <c r="A101" s="9"/>
      <c r="B101" s="14"/>
      <c r="C101" s="10"/>
      <c r="D101" s="18">
        <v>2295.9499999999998</v>
      </c>
      <c r="E101" s="10">
        <v>3122</v>
      </c>
      <c r="F101" s="9" t="s">
        <v>149</v>
      </c>
      <c r="G101" s="29" t="s">
        <v>15</v>
      </c>
    </row>
    <row r="102" spans="1:7" x14ac:dyDescent="0.25">
      <c r="A102" s="9"/>
      <c r="B102" s="14"/>
      <c r="C102" s="10"/>
      <c r="D102" s="18">
        <v>7665.18</v>
      </c>
      <c r="E102" s="10">
        <v>3141</v>
      </c>
      <c r="F102" s="9" t="s">
        <v>150</v>
      </c>
      <c r="G102" s="29" t="s">
        <v>15</v>
      </c>
    </row>
    <row r="103" spans="1:7" x14ac:dyDescent="0.25">
      <c r="A103" s="9"/>
      <c r="B103" s="14"/>
      <c r="C103" s="10"/>
      <c r="D103" s="18">
        <v>3989.39</v>
      </c>
      <c r="E103" s="10">
        <v>3151</v>
      </c>
      <c r="F103" s="9" t="s">
        <v>153</v>
      </c>
      <c r="G103" s="29" t="s">
        <v>15</v>
      </c>
    </row>
    <row r="104" spans="1:7" x14ac:dyDescent="0.25">
      <c r="A104" s="9"/>
      <c r="B104" s="14"/>
      <c r="C104" s="10"/>
      <c r="D104" s="18">
        <v>12083.67</v>
      </c>
      <c r="E104" s="10">
        <v>3151</v>
      </c>
      <c r="F104" s="9" t="s">
        <v>154</v>
      </c>
      <c r="G104" s="29" t="s">
        <v>15</v>
      </c>
    </row>
    <row r="105" spans="1:7" x14ac:dyDescent="0.25">
      <c r="A105" s="9"/>
      <c r="B105" s="14"/>
      <c r="C105" s="10"/>
      <c r="D105" s="18">
        <v>12938.19</v>
      </c>
      <c r="E105" s="10">
        <v>3162</v>
      </c>
      <c r="F105" s="9" t="s">
        <v>151</v>
      </c>
      <c r="G105" s="29" t="s">
        <v>15</v>
      </c>
    </row>
    <row r="106" spans="1:7" x14ac:dyDescent="0.25">
      <c r="A106" s="9"/>
      <c r="B106" s="14"/>
      <c r="C106" s="10"/>
      <c r="D106" s="18">
        <v>1100</v>
      </c>
      <c r="E106" s="10">
        <v>3170</v>
      </c>
      <c r="F106" s="9" t="s">
        <v>152</v>
      </c>
      <c r="G106" s="29" t="s">
        <v>15</v>
      </c>
    </row>
    <row r="107" spans="1:7" x14ac:dyDescent="0.25">
      <c r="A107" s="9"/>
      <c r="B107" s="14"/>
      <c r="C107" s="10"/>
      <c r="D107" s="18">
        <v>9.1999999999999993</v>
      </c>
      <c r="E107" s="10">
        <v>3211</v>
      </c>
      <c r="F107" s="9" t="s">
        <v>28</v>
      </c>
      <c r="G107" s="29" t="s">
        <v>15</v>
      </c>
    </row>
    <row r="108" spans="1:7" x14ac:dyDescent="0.25">
      <c r="A108" s="9"/>
      <c r="B108" s="14"/>
      <c r="C108" s="10"/>
      <c r="D108" s="18">
        <v>272.25</v>
      </c>
      <c r="E108" s="10">
        <v>3211</v>
      </c>
      <c r="F108" s="9" t="s">
        <v>28</v>
      </c>
      <c r="G108" s="29" t="s">
        <v>15</v>
      </c>
    </row>
    <row r="109" spans="1:7" x14ac:dyDescent="0.25">
      <c r="A109" s="9"/>
      <c r="B109" s="14"/>
      <c r="C109" s="10"/>
      <c r="D109" s="18">
        <v>292</v>
      </c>
      <c r="E109" s="10">
        <v>3211</v>
      </c>
      <c r="F109" s="9" t="s">
        <v>28</v>
      </c>
      <c r="G109" s="29" t="s">
        <v>15</v>
      </c>
    </row>
    <row r="110" spans="1:7" x14ac:dyDescent="0.25">
      <c r="A110" s="9"/>
      <c r="B110" s="14"/>
      <c r="C110" s="10"/>
      <c r="D110" s="18">
        <v>427</v>
      </c>
      <c r="E110" s="10">
        <v>3211</v>
      </c>
      <c r="F110" s="9" t="s">
        <v>28</v>
      </c>
      <c r="G110" s="29" t="s">
        <v>15</v>
      </c>
    </row>
    <row r="111" spans="1:7" x14ac:dyDescent="0.25">
      <c r="A111" s="9"/>
      <c r="B111" s="14"/>
      <c r="C111" s="10"/>
      <c r="D111" s="18">
        <v>2151.7600000000002</v>
      </c>
      <c r="E111" s="10">
        <v>3212</v>
      </c>
      <c r="F111" s="9" t="s">
        <v>144</v>
      </c>
      <c r="G111" s="29" t="s">
        <v>15</v>
      </c>
    </row>
    <row r="112" spans="1:7" x14ac:dyDescent="0.25">
      <c r="A112" s="9"/>
      <c r="B112" s="14"/>
      <c r="C112" s="10"/>
      <c r="D112" s="18">
        <v>31</v>
      </c>
      <c r="E112" s="10">
        <v>3213</v>
      </c>
      <c r="F112" s="9" t="s">
        <v>145</v>
      </c>
      <c r="G112" s="29" t="s">
        <v>15</v>
      </c>
    </row>
    <row r="113" spans="1:7" x14ac:dyDescent="0.25">
      <c r="A113" s="9"/>
      <c r="B113" s="14"/>
      <c r="C113" s="10"/>
      <c r="D113" s="18">
        <v>171.86</v>
      </c>
      <c r="E113" s="10">
        <v>3221</v>
      </c>
      <c r="F113" s="9" t="s">
        <v>35</v>
      </c>
      <c r="G113" s="29" t="s">
        <v>15</v>
      </c>
    </row>
    <row r="114" spans="1:7" x14ac:dyDescent="0.25">
      <c r="A114" s="9"/>
      <c r="B114" s="14"/>
      <c r="C114" s="10"/>
      <c r="D114" s="18">
        <v>20</v>
      </c>
      <c r="E114" s="10">
        <v>3223</v>
      </c>
      <c r="F114" s="9" t="s">
        <v>80</v>
      </c>
      <c r="G114" s="29" t="s">
        <v>15</v>
      </c>
    </row>
    <row r="115" spans="1:7" x14ac:dyDescent="0.25">
      <c r="A115" s="9"/>
      <c r="B115" s="14"/>
      <c r="C115" s="10"/>
      <c r="D115" s="18">
        <v>404.78</v>
      </c>
      <c r="E115" s="10">
        <v>3237</v>
      </c>
      <c r="F115" s="9" t="s">
        <v>146</v>
      </c>
      <c r="G115" s="29" t="s">
        <v>15</v>
      </c>
    </row>
    <row r="116" spans="1:7" x14ac:dyDescent="0.25">
      <c r="A116" s="9"/>
      <c r="B116" s="14"/>
      <c r="C116" s="10"/>
      <c r="D116" s="18">
        <v>158</v>
      </c>
      <c r="E116" s="10">
        <v>3239</v>
      </c>
      <c r="F116" s="9" t="s">
        <v>61</v>
      </c>
      <c r="G116" s="29" t="s">
        <v>15</v>
      </c>
    </row>
    <row r="117" spans="1:7" x14ac:dyDescent="0.25">
      <c r="A117" s="9"/>
      <c r="B117" s="14"/>
      <c r="C117" s="10"/>
      <c r="D117" s="18">
        <v>99.54</v>
      </c>
      <c r="E117" s="10">
        <v>3295</v>
      </c>
      <c r="F117" s="9" t="s">
        <v>147</v>
      </c>
      <c r="G117" s="29" t="s">
        <v>15</v>
      </c>
    </row>
    <row r="118" spans="1:7" x14ac:dyDescent="0.25">
      <c r="A118" s="9"/>
      <c r="B118" s="14"/>
      <c r="C118" s="10"/>
      <c r="D118" s="18">
        <v>40</v>
      </c>
      <c r="E118" s="10">
        <v>3299</v>
      </c>
      <c r="F118" s="9" t="s">
        <v>20</v>
      </c>
      <c r="G118" s="29" t="s">
        <v>15</v>
      </c>
    </row>
    <row r="119" spans="1:7" ht="21" customHeight="1" thickBot="1" x14ac:dyDescent="0.3">
      <c r="A119" s="22" t="s">
        <v>16</v>
      </c>
      <c r="B119" s="23"/>
      <c r="C119" s="24"/>
      <c r="D119" s="25">
        <f>SUM(D100:D118)</f>
        <v>103370.91999999998</v>
      </c>
      <c r="E119" s="24"/>
      <c r="F119" s="26"/>
      <c r="G119" s="27"/>
    </row>
    <row r="120" spans="1:7" ht="15.75" thickBot="1" x14ac:dyDescent="0.3">
      <c r="A120" s="30" t="s">
        <v>148</v>
      </c>
      <c r="B120" s="31"/>
      <c r="C120" s="32"/>
      <c r="D120" s="33">
        <f>SUM(D8,D10,D12,D14,D16,D18,D20,D22,D24,D26,D28,D30,D32,D34,D36,D38,D40,D43,D45,D47,D49,D51,D54,D56,D58,D60,D62,D64,D66,D68,D70,D72,D74,D76,D79,D81,D83,D85,D87,D89,D91,D93,D95,D97,D99,D119)</f>
        <v>142953.65</v>
      </c>
      <c r="E120" s="32"/>
      <c r="F120" s="34"/>
      <c r="G120" s="35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2025-03-24T10:38:10Z</dcterms:modified>
</cp:coreProperties>
</file>