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3" i="1"/>
  <c r="D89" i="1"/>
  <c r="D87" i="1"/>
  <c r="D85" i="1"/>
  <c r="D83" i="1"/>
  <c r="D81" i="1"/>
  <c r="D79" i="1"/>
  <c r="D77" i="1"/>
  <c r="D75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<sst xmlns="http://schemas.openxmlformats.org/spreadsheetml/2006/main" count="303" uniqueCount="140">
  <si>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</si>
  <si>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</si>
  <si>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</si>
  <si>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</si>
  <si>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</si>
  <si>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</si>
  <si>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</si>
  <si>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</si>
  <si>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</si>
  <si>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</si>
  <si>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01.02.2024 Do 29.02.2024</t>
  </si>
  <si>
    <t>JELENOV GREBEN PTC d.o.o.</t>
  </si>
  <si>
    <t>SI88815501</t>
  </si>
  <si>
    <t>Podčetrtek</t>
  </si>
  <si>
    <t>STRUČNO USAVRŠAVANJE ZAPOSLENIKA</t>
  </si>
  <si>
    <t>OSNOVNA ŠKOLA DOBRIŠE CESARIĆA</t>
  </si>
  <si>
    <t>REPREZENTACIJA</t>
  </si>
  <si>
    <t>Ukupno:</t>
  </si>
  <si>
    <t>PROFIL KLET D.O.O</t>
  </si>
  <si>
    <t>95803232921</t>
  </si>
  <si>
    <t>10000 ZAGREB</t>
  </si>
  <si>
    <t>UREDSKI MATERIJAL I OSTALI MATERIJALNI RASHODI</t>
  </si>
  <si>
    <t>PERADARSTVO BEŠTAK</t>
  </si>
  <si>
    <t>93031106025</t>
  </si>
  <si>
    <t>10363 Belovar</t>
  </si>
  <si>
    <t>MATERIJAL I SIROVINE</t>
  </si>
  <si>
    <t>Tehnoinvest Zagreb d.o.o.</t>
  </si>
  <si>
    <t>90487555284</t>
  </si>
  <si>
    <t>10250 Lučko</t>
  </si>
  <si>
    <t>DO.RE.MI. d.o.o</t>
  </si>
  <si>
    <t>87957649939</t>
  </si>
  <si>
    <t>ZAGREB</t>
  </si>
  <si>
    <t>ZAKUPNINE I NAJAMNINE</t>
  </si>
  <si>
    <t>HP-HRVATSKA POŠTA D.D</t>
  </si>
  <si>
    <t>87311810356</t>
  </si>
  <si>
    <t>Zagreb</t>
  </si>
  <si>
    <t>USLUGE TELEFONA, POŠTE I PRIJEVOZA</t>
  </si>
  <si>
    <t>Presečki grupa d.o.o.</t>
  </si>
  <si>
    <t>85843181422</t>
  </si>
  <si>
    <t>49000 KRAPINA</t>
  </si>
  <si>
    <t>OSTALI NESPOMENUTI RASHODI POSLOVANJA</t>
  </si>
  <si>
    <t>FINA</t>
  </si>
  <si>
    <t>85821130368</t>
  </si>
  <si>
    <t>OSTALI NESPOMENUTI FINANCIJSKI RASHODI</t>
  </si>
  <si>
    <t>Čistoća</t>
  </si>
  <si>
    <t>85584865987</t>
  </si>
  <si>
    <t>KOMUNALNE USLUGE</t>
  </si>
  <si>
    <t>VODOOPSKRBA I ODVODNJA d.o.o.</t>
  </si>
  <si>
    <t>83416546499</t>
  </si>
  <si>
    <t>ZATEZNE KAMATE</t>
  </si>
  <si>
    <t>Hrvatski Telekom d.d. - mobilne usluge</t>
  </si>
  <si>
    <t>81793146560</t>
  </si>
  <si>
    <t>ZAGREBAČKE PEKARNE KLARA d.d.</t>
  </si>
  <si>
    <t>76842508189</t>
  </si>
  <si>
    <t>Zaštita Na Radu Krešimir d.o.o.</t>
  </si>
  <si>
    <t>74661546156</t>
  </si>
  <si>
    <t>OSTALE USLUGE</t>
  </si>
  <si>
    <t>Optimus Lab d.o.o.</t>
  </si>
  <si>
    <t>71981294715</t>
  </si>
  <si>
    <t>Čakovec</t>
  </si>
  <si>
    <t>RAČUNALNE USLUGE</t>
  </si>
  <si>
    <t>Telemach Hrvatska d.o.o</t>
  </si>
  <si>
    <t>70133616033</t>
  </si>
  <si>
    <t>OPSTANAK D.O.O. ZA PROIZVODNJU, TRGOVINU I USLUGE</t>
  </si>
  <si>
    <t>65655698625</t>
  </si>
  <si>
    <t>SPLIT 21000</t>
  </si>
  <si>
    <t>MLINAR pekarska industrija d.o.o.</t>
  </si>
  <si>
    <t>62296711978</t>
  </si>
  <si>
    <t>10 002 Zagreb</t>
  </si>
  <si>
    <t>KONZUM plus d.o.o</t>
  </si>
  <si>
    <t>62226620908</t>
  </si>
  <si>
    <t>GRADSKI URED ZA OBNOVU, IZGRADNJU, PROSTORNO UREĐENJE</t>
  </si>
  <si>
    <t>61817894937</t>
  </si>
  <si>
    <t>PASTOR SERVISI d.o.o.</t>
  </si>
  <si>
    <t>60654129780</t>
  </si>
  <si>
    <t>Rakitje- Bestovje 10437</t>
  </si>
  <si>
    <t>USLUGE TEKUĆEG I INVESTICIJSKOG ODRŽAVANJA</t>
  </si>
  <si>
    <t>DUBROVNIK SUN d.o.o.</t>
  </si>
  <si>
    <t>60174672203</t>
  </si>
  <si>
    <t>Dubrovnik</t>
  </si>
  <si>
    <t>SLUŽBENA PUTOVANJA</t>
  </si>
  <si>
    <t>PAN-PEK d.o.o.</t>
  </si>
  <si>
    <t>58203211592</t>
  </si>
  <si>
    <t>TERME TUHELJ d.o.o.</t>
  </si>
  <si>
    <t>56566580479</t>
  </si>
  <si>
    <t>Tuhelj</t>
  </si>
  <si>
    <t>IGO-MAT d.o.o.</t>
  </si>
  <si>
    <t>55662000497</t>
  </si>
  <si>
    <t>Bregana 10432</t>
  </si>
  <si>
    <t>BON-TON d.o.o.</t>
  </si>
  <si>
    <t>52931027628</t>
  </si>
  <si>
    <t>10020 Zagreb</t>
  </si>
  <si>
    <t>CLIPS d.o.o.</t>
  </si>
  <si>
    <t>52401930153</t>
  </si>
  <si>
    <t>VINDIJA, D.D. - crvena</t>
  </si>
  <si>
    <t>44138062462</t>
  </si>
  <si>
    <t>VARAŽDIN</t>
  </si>
  <si>
    <t>ISKON INTERNET D.D</t>
  </si>
  <si>
    <t>36779353407</t>
  </si>
  <si>
    <t>FEROIMA D.O.O.</t>
  </si>
  <si>
    <t>36029953193</t>
  </si>
  <si>
    <t xml:space="preserve"> Zagreb 10 040</t>
  </si>
  <si>
    <t>MATERIJAL I DIJELOVI ZA TEKUĆE I INVESTICIJSKO ODRŽAVANJE</t>
  </si>
  <si>
    <t>A1 Hrvatska d.o.o.</t>
  </si>
  <si>
    <t>29524210204</t>
  </si>
  <si>
    <t>Zagreb 10 000</t>
  </si>
  <si>
    <t>Mata Ograde d.o.o.</t>
  </si>
  <si>
    <t>24813951056</t>
  </si>
  <si>
    <t>PC- SERVIS, d.o.o.</t>
  </si>
  <si>
    <t>23222954401</t>
  </si>
  <si>
    <t>ERSTE&amp;STEIERMÄRKISCHE BANK d.d.</t>
  </si>
  <si>
    <t>23057039320</t>
  </si>
  <si>
    <t>RIJEKA</t>
  </si>
  <si>
    <t>PET d.o.o.</t>
  </si>
  <si>
    <t>18052946209</t>
  </si>
  <si>
    <t>10020 ZAGREB</t>
  </si>
  <si>
    <t>Mala tvornica software-a</t>
  </si>
  <si>
    <t>12555479457</t>
  </si>
  <si>
    <t>Simply Hygiene d.o.o.</t>
  </si>
  <si>
    <t>08285451611</t>
  </si>
  <si>
    <t xml:space="preserve">49244 Stubičke toplice </t>
  </si>
  <si>
    <t>Ledo plus d.o.o.</t>
  </si>
  <si>
    <t>07179054100</t>
  </si>
  <si>
    <t>VINDIJA, D.D. - plava</t>
  </si>
  <si>
    <t>0000000000</t>
  </si>
  <si>
    <t>KENCEK D.O.O</t>
  </si>
  <si>
    <t>-</t>
  </si>
  <si>
    <t>Zagreb 10 040</t>
  </si>
  <si>
    <t>PLAĆE ZA REDOVAN RAD</t>
  </si>
  <si>
    <t>DOPRINOSI ZA ZDRAVSTVENO OSIGURANJE</t>
  </si>
  <si>
    <t>DOPRINOSI ZA ZAPOŠLJAVANJE</t>
  </si>
  <si>
    <t>NAKNADE ZA PRIJEVOZ, ZA RAD NA TERENU I ODVOJENI ŽIVOT</t>
  </si>
  <si>
    <t>ENERGIJA</t>
  </si>
  <si>
    <t>INTELEKTUALNE I OSOBNE USLUGE</t>
  </si>
  <si>
    <t>Sveukupno:</t>
  </si>
  <si>
    <t>BOLOVANJE NA TERET HZZO-A</t>
  </si>
  <si>
    <t>POREZI</t>
  </si>
  <si>
    <t>DOPRINOSI ZA MIO II</t>
  </si>
  <si>
    <t>DOPRINOSI ZA MIO I</t>
  </si>
  <si>
    <t xml:space="preserve">TROŠKOVI SUDSKIH POSTUPKA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</si>
</sst>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82" zoomScaleNormal="100" workbookViewId="0">
      <selection activeCell="H98" sqref="H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178</v>
      </c>
      <c r="E7" s="10">
        <v>3213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440</v>
      </c>
      <c r="E8" s="10">
        <v>3293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618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24</v>
      </c>
      <c r="E10" s="10">
        <v>3221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24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830.14</v>
      </c>
      <c r="E12" s="10">
        <v>3222</v>
      </c>
      <c r="F12" s="9" t="s">
        <v>25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830.14</v>
      </c>
      <c r="E13" s="25"/>
      <c r="F13" s="27"/>
      <c r="G13" s="28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72.5</v>
      </c>
      <c r="E14" s="10">
        <v>3221</v>
      </c>
      <c r="F14" s="9" t="s">
        <v>21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72.5</v>
      </c>
      <c r="E15" s="25"/>
      <c r="F15" s="27"/>
      <c r="G15" s="28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331.8</v>
      </c>
      <c r="E16" s="10">
        <v>3235</v>
      </c>
      <c r="F16" s="9" t="s">
        <v>32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331.8</v>
      </c>
      <c r="E17" s="25"/>
      <c r="F17" s="27"/>
      <c r="G17" s="28"/>
    </row>
    <row r="18" spans="1:7" x14ac:dyDescent="0.25">
      <c r="A18" s="9" t="s">
        <v>33</v>
      </c>
      <c r="B18" s="14" t="s">
        <v>34</v>
      </c>
      <c r="C18" s="10" t="s">
        <v>35</v>
      </c>
      <c r="D18" s="18">
        <v>40.36</v>
      </c>
      <c r="E18" s="10">
        <v>3231</v>
      </c>
      <c r="F18" s="9" t="s">
        <v>36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40.36</v>
      </c>
      <c r="E19" s="25"/>
      <c r="F19" s="27"/>
      <c r="G19" s="28"/>
    </row>
    <row r="20" spans="1:7" x14ac:dyDescent="0.25">
      <c r="A20" s="9" t="s">
        <v>37</v>
      </c>
      <c r="B20" s="14" t="s">
        <v>38</v>
      </c>
      <c r="C20" s="10" t="s">
        <v>39</v>
      </c>
      <c r="D20" s="18">
        <v>170</v>
      </c>
      <c r="E20" s="10">
        <v>3299</v>
      </c>
      <c r="F20" s="9" t="s">
        <v>40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170</v>
      </c>
      <c r="E21" s="25"/>
      <c r="F21" s="27"/>
      <c r="G21" s="28"/>
    </row>
    <row r="22" spans="1:7" x14ac:dyDescent="0.25">
      <c r="A22" s="9" t="s">
        <v>41</v>
      </c>
      <c r="B22" s="14" t="s">
        <v>42</v>
      </c>
      <c r="C22" s="10" t="s">
        <v>35</v>
      </c>
      <c r="D22" s="18">
        <v>30.21</v>
      </c>
      <c r="E22" s="10">
        <v>3434</v>
      </c>
      <c r="F22" s="9" t="s">
        <v>43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30.21</v>
      </c>
      <c r="E23" s="25"/>
      <c r="F23" s="27"/>
      <c r="G23" s="28"/>
    </row>
    <row r="24" spans="1:7" x14ac:dyDescent="0.25">
      <c r="A24" s="9" t="s">
        <v>44</v>
      </c>
      <c r="B24" s="14" t="s">
        <v>45</v>
      </c>
      <c r="C24" s="10" t="s">
        <v>31</v>
      </c>
      <c r="D24" s="18">
        <v>1292.28</v>
      </c>
      <c r="E24" s="10">
        <v>3234</v>
      </c>
      <c r="F24" s="9" t="s">
        <v>46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1292.28</v>
      </c>
      <c r="E25" s="25"/>
      <c r="F25" s="27"/>
      <c r="G25" s="28"/>
    </row>
    <row r="26" spans="1:7" x14ac:dyDescent="0.25">
      <c r="A26" s="9" t="s">
        <v>47</v>
      </c>
      <c r="B26" s="14" t="s">
        <v>48</v>
      </c>
      <c r="C26" s="10" t="s">
        <v>31</v>
      </c>
      <c r="D26" s="18">
        <v>1946.99</v>
      </c>
      <c r="E26" s="10">
        <v>3234</v>
      </c>
      <c r="F26" s="9" t="s">
        <v>46</v>
      </c>
      <c r="G26" s="29" t="s">
        <v>15</v>
      </c>
    </row>
    <row r="27" spans="1:7" x14ac:dyDescent="0.25">
      <c r="A27" s="9"/>
      <c r="B27" s="14"/>
      <c r="C27" s="10"/>
      <c r="D27" s="18">
        <v>90.92</v>
      </c>
      <c r="E27" s="10">
        <v>3433</v>
      </c>
      <c r="F27" s="9" t="s">
        <v>49</v>
      </c>
      <c r="G27" s="22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SUM(D26:D27)</f>
        <v>2037.91</v>
      </c>
      <c r="E28" s="25"/>
      <c r="F28" s="27"/>
      <c r="G28" s="28"/>
    </row>
    <row r="29" spans="1:7" x14ac:dyDescent="0.25">
      <c r="A29" s="9" t="s">
        <v>50</v>
      </c>
      <c r="B29" s="14" t="s">
        <v>51</v>
      </c>
      <c r="C29" s="10" t="s">
        <v>31</v>
      </c>
      <c r="D29" s="18">
        <v>62.42</v>
      </c>
      <c r="E29" s="10">
        <v>3231</v>
      </c>
      <c r="F29" s="9" t="s">
        <v>36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62.42</v>
      </c>
      <c r="E30" s="25"/>
      <c r="F30" s="27"/>
      <c r="G30" s="28"/>
    </row>
    <row r="31" spans="1:7" x14ac:dyDescent="0.25">
      <c r="A31" s="9" t="s">
        <v>52</v>
      </c>
      <c r="B31" s="14" t="s">
        <v>53</v>
      </c>
      <c r="C31" s="10" t="s">
        <v>31</v>
      </c>
      <c r="D31" s="18">
        <v>950.49</v>
      </c>
      <c r="E31" s="10">
        <v>3222</v>
      </c>
      <c r="F31" s="9" t="s">
        <v>25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950.49</v>
      </c>
      <c r="E32" s="25"/>
      <c r="F32" s="27"/>
      <c r="G32" s="28"/>
    </row>
    <row r="33" spans="1:7" x14ac:dyDescent="0.25">
      <c r="A33" s="9" t="s">
        <v>54</v>
      </c>
      <c r="B33" s="14" t="s">
        <v>55</v>
      </c>
      <c r="C33" s="10" t="s">
        <v>35</v>
      </c>
      <c r="D33" s="18">
        <v>37.5</v>
      </c>
      <c r="E33" s="10">
        <v>3239</v>
      </c>
      <c r="F33" s="9" t="s">
        <v>56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37.5</v>
      </c>
      <c r="E34" s="25"/>
      <c r="F34" s="27"/>
      <c r="G34" s="28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225</v>
      </c>
      <c r="E35" s="10">
        <v>3238</v>
      </c>
      <c r="F35" s="9" t="s">
        <v>60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225</v>
      </c>
      <c r="E36" s="25"/>
      <c r="F36" s="27"/>
      <c r="G36" s="28"/>
    </row>
    <row r="37" spans="1:7" x14ac:dyDescent="0.25">
      <c r="A37" s="9" t="s">
        <v>61</v>
      </c>
      <c r="B37" s="14" t="s">
        <v>62</v>
      </c>
      <c r="C37" s="10" t="s">
        <v>35</v>
      </c>
      <c r="D37" s="18">
        <v>54.08</v>
      </c>
      <c r="E37" s="10">
        <v>3231</v>
      </c>
      <c r="F37" s="9" t="s">
        <v>36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54.08</v>
      </c>
      <c r="E38" s="25"/>
      <c r="F38" s="27"/>
      <c r="G38" s="28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161.43</v>
      </c>
      <c r="E39" s="10">
        <v>3221</v>
      </c>
      <c r="F39" s="9" t="s">
        <v>21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161.43</v>
      </c>
      <c r="E40" s="25"/>
      <c r="F40" s="27"/>
      <c r="G40" s="28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365.28</v>
      </c>
      <c r="E41" s="10">
        <v>3222</v>
      </c>
      <c r="F41" s="9" t="s">
        <v>25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365.28</v>
      </c>
      <c r="E42" s="25"/>
      <c r="F42" s="27"/>
      <c r="G42" s="28"/>
    </row>
    <row r="43" spans="1:7" x14ac:dyDescent="0.25">
      <c r="A43" s="9" t="s">
        <v>69</v>
      </c>
      <c r="B43" s="14" t="s">
        <v>70</v>
      </c>
      <c r="C43" s="10" t="s">
        <v>31</v>
      </c>
      <c r="D43" s="18">
        <v>443.72</v>
      </c>
      <c r="E43" s="10">
        <v>3221</v>
      </c>
      <c r="F43" s="9" t="s">
        <v>21</v>
      </c>
      <c r="G43" s="29" t="s">
        <v>15</v>
      </c>
    </row>
    <row r="44" spans="1:7" x14ac:dyDescent="0.25">
      <c r="A44" s="9"/>
      <c r="B44" s="14"/>
      <c r="C44" s="10"/>
      <c r="D44" s="18">
        <v>1260.79</v>
      </c>
      <c r="E44" s="10">
        <v>3222</v>
      </c>
      <c r="F44" s="9" t="s">
        <v>25</v>
      </c>
      <c r="G44" s="22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SUM(D43:D44)</f>
        <v>1704.51</v>
      </c>
      <c r="E45" s="25"/>
      <c r="F45" s="27"/>
      <c r="G45" s="28"/>
    </row>
    <row r="46" spans="1:7" x14ac:dyDescent="0.25">
      <c r="A46" s="9" t="s">
        <v>71</v>
      </c>
      <c r="B46" s="14" t="s">
        <v>72</v>
      </c>
      <c r="C46" s="10" t="s">
        <v>35</v>
      </c>
      <c r="D46" s="18">
        <v>503.54</v>
      </c>
      <c r="E46" s="10">
        <v>3234</v>
      </c>
      <c r="F46" s="9" t="s">
        <v>46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503.54</v>
      </c>
      <c r="E47" s="25"/>
      <c r="F47" s="27"/>
      <c r="G47" s="28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390.51</v>
      </c>
      <c r="E48" s="10">
        <v>3232</v>
      </c>
      <c r="F48" s="9" t="s">
        <v>76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390.51</v>
      </c>
      <c r="E49" s="25"/>
      <c r="F49" s="27"/>
      <c r="G49" s="28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304.5</v>
      </c>
      <c r="E50" s="10">
        <v>3211</v>
      </c>
      <c r="F50" s="9" t="s">
        <v>80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304.5</v>
      </c>
      <c r="E51" s="25"/>
      <c r="F51" s="27"/>
      <c r="G51" s="28"/>
    </row>
    <row r="52" spans="1:7" x14ac:dyDescent="0.25">
      <c r="A52" s="9" t="s">
        <v>81</v>
      </c>
      <c r="B52" s="14" t="s">
        <v>82</v>
      </c>
      <c r="C52" s="10" t="s">
        <v>31</v>
      </c>
      <c r="D52" s="18">
        <v>334.14</v>
      </c>
      <c r="E52" s="10">
        <v>3222</v>
      </c>
      <c r="F52" s="9" t="s">
        <v>25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334.14</v>
      </c>
      <c r="E53" s="25"/>
      <c r="F53" s="27"/>
      <c r="G53" s="28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2410.56</v>
      </c>
      <c r="E54" s="10">
        <v>3211</v>
      </c>
      <c r="F54" s="9" t="s">
        <v>80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2410.56</v>
      </c>
      <c r="E55" s="25"/>
      <c r="F55" s="27"/>
      <c r="G55" s="28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1501.74</v>
      </c>
      <c r="E56" s="10">
        <v>3222</v>
      </c>
      <c r="F56" s="9" t="s">
        <v>25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1501.74</v>
      </c>
      <c r="E57" s="25"/>
      <c r="F57" s="27"/>
      <c r="G57" s="28"/>
    </row>
    <row r="58" spans="1:7" x14ac:dyDescent="0.25">
      <c r="A58" s="9" t="s">
        <v>89</v>
      </c>
      <c r="B58" s="14" t="s">
        <v>90</v>
      </c>
      <c r="C58" s="10" t="s">
        <v>91</v>
      </c>
      <c r="D58" s="18">
        <v>663</v>
      </c>
      <c r="E58" s="10">
        <v>3221</v>
      </c>
      <c r="F58" s="9" t="s">
        <v>21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663</v>
      </c>
      <c r="E59" s="25"/>
      <c r="F59" s="27"/>
      <c r="G59" s="28"/>
    </row>
    <row r="60" spans="1:7" x14ac:dyDescent="0.25">
      <c r="A60" s="9" t="s">
        <v>92</v>
      </c>
      <c r="B60" s="14" t="s">
        <v>93</v>
      </c>
      <c r="C60" s="10" t="s">
        <v>31</v>
      </c>
      <c r="D60" s="18">
        <v>121.13</v>
      </c>
      <c r="E60" s="10">
        <v>3222</v>
      </c>
      <c r="F60" s="9" t="s">
        <v>25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121.13</v>
      </c>
      <c r="E61" s="25"/>
      <c r="F61" s="27"/>
      <c r="G61" s="28"/>
    </row>
    <row r="62" spans="1:7" x14ac:dyDescent="0.25">
      <c r="A62" s="9" t="s">
        <v>94</v>
      </c>
      <c r="B62" s="14" t="s">
        <v>95</v>
      </c>
      <c r="C62" s="10" t="s">
        <v>96</v>
      </c>
      <c r="D62" s="18">
        <v>719.44</v>
      </c>
      <c r="E62" s="10">
        <v>3222</v>
      </c>
      <c r="F62" s="9" t="s">
        <v>25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719.44</v>
      </c>
      <c r="E63" s="25"/>
      <c r="F63" s="27"/>
      <c r="G63" s="28"/>
    </row>
    <row r="64" spans="1:7" x14ac:dyDescent="0.25">
      <c r="A64" s="9" t="s">
        <v>97</v>
      </c>
      <c r="B64" s="14" t="s">
        <v>98</v>
      </c>
      <c r="C64" s="10" t="s">
        <v>31</v>
      </c>
      <c r="D64" s="18">
        <v>2.29</v>
      </c>
      <c r="E64" s="10">
        <v>3231</v>
      </c>
      <c r="F64" s="9" t="s">
        <v>36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2.29</v>
      </c>
      <c r="E65" s="25"/>
      <c r="F65" s="27"/>
      <c r="G65" s="28"/>
    </row>
    <row r="66" spans="1:7" x14ac:dyDescent="0.25">
      <c r="A66" s="9" t="s">
        <v>99</v>
      </c>
      <c r="B66" s="14" t="s">
        <v>100</v>
      </c>
      <c r="C66" s="10" t="s">
        <v>101</v>
      </c>
      <c r="D66" s="18">
        <v>601.42999999999995</v>
      </c>
      <c r="E66" s="10">
        <v>3224</v>
      </c>
      <c r="F66" s="9" t="s">
        <v>102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601.42999999999995</v>
      </c>
      <c r="E67" s="25"/>
      <c r="F67" s="27"/>
      <c r="G67" s="28"/>
    </row>
    <row r="68" spans="1:7" x14ac:dyDescent="0.25">
      <c r="A68" s="9" t="s">
        <v>103</v>
      </c>
      <c r="B68" s="14" t="s">
        <v>104</v>
      </c>
      <c r="C68" s="10" t="s">
        <v>105</v>
      </c>
      <c r="D68" s="18">
        <v>35.78</v>
      </c>
      <c r="E68" s="10">
        <v>3231</v>
      </c>
      <c r="F68" s="9" t="s">
        <v>36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35.78</v>
      </c>
      <c r="E69" s="25"/>
      <c r="F69" s="27"/>
      <c r="G69" s="28"/>
    </row>
    <row r="70" spans="1:7" x14ac:dyDescent="0.25">
      <c r="A70" s="9" t="s">
        <v>106</v>
      </c>
      <c r="B70" s="14" t="s">
        <v>107</v>
      </c>
      <c r="C70" s="10" t="s">
        <v>105</v>
      </c>
      <c r="D70" s="18">
        <v>283.75</v>
      </c>
      <c r="E70" s="10">
        <v>3224</v>
      </c>
      <c r="F70" s="9" t="s">
        <v>102</v>
      </c>
      <c r="G70" s="29" t="s">
        <v>15</v>
      </c>
    </row>
    <row r="71" spans="1:7" x14ac:dyDescent="0.25">
      <c r="A71" s="9"/>
      <c r="B71" s="14"/>
      <c r="C71" s="10"/>
      <c r="D71" s="18">
        <v>92.5</v>
      </c>
      <c r="E71" s="10">
        <v>3232</v>
      </c>
      <c r="F71" s="9" t="s">
        <v>76</v>
      </c>
      <c r="G71" s="22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SUM(D70:D71)</f>
        <v>376.25</v>
      </c>
      <c r="E72" s="25"/>
      <c r="F72" s="27"/>
      <c r="G72" s="28"/>
    </row>
    <row r="73" spans="1:7" x14ac:dyDescent="0.25">
      <c r="A73" s="9" t="s">
        <v>108</v>
      </c>
      <c r="B73" s="14" t="s">
        <v>109</v>
      </c>
      <c r="C73" s="10" t="s">
        <v>31</v>
      </c>
      <c r="D73" s="18">
        <v>889.06</v>
      </c>
      <c r="E73" s="10">
        <v>3221</v>
      </c>
      <c r="F73" s="9" t="s">
        <v>21</v>
      </c>
      <c r="G73" s="29" t="s">
        <v>15</v>
      </c>
    </row>
    <row r="74" spans="1:7" x14ac:dyDescent="0.25">
      <c r="A74" s="9"/>
      <c r="B74" s="14"/>
      <c r="C74" s="10"/>
      <c r="D74" s="18">
        <v>667.5</v>
      </c>
      <c r="E74" s="10">
        <v>3239</v>
      </c>
      <c r="F74" s="9" t="s">
        <v>56</v>
      </c>
      <c r="G74" s="22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SUM(D73:D74)</f>
        <v>1556.56</v>
      </c>
      <c r="E75" s="25"/>
      <c r="F75" s="27"/>
      <c r="G75" s="28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83.19</v>
      </c>
      <c r="E76" s="10">
        <v>3434</v>
      </c>
      <c r="F76" s="9" t="s">
        <v>43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83.19</v>
      </c>
      <c r="E77" s="25"/>
      <c r="F77" s="27"/>
      <c r="G77" s="28"/>
    </row>
    <row r="78" spans="1:7" x14ac:dyDescent="0.25">
      <c r="A78" s="9" t="s">
        <v>113</v>
      </c>
      <c r="B78" s="14" t="s">
        <v>114</v>
      </c>
      <c r="C78" s="10" t="s">
        <v>115</v>
      </c>
      <c r="D78" s="18">
        <v>3820.82</v>
      </c>
      <c r="E78" s="10">
        <v>3222</v>
      </c>
      <c r="F78" s="9" t="s">
        <v>25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3820.82</v>
      </c>
      <c r="E79" s="25"/>
      <c r="F79" s="27"/>
      <c r="G79" s="28"/>
    </row>
    <row r="80" spans="1:7" x14ac:dyDescent="0.25">
      <c r="A80" s="9" t="s">
        <v>116</v>
      </c>
      <c r="B80" s="14" t="s">
        <v>117</v>
      </c>
      <c r="C80" s="10" t="s">
        <v>31</v>
      </c>
      <c r="D80" s="18">
        <v>31.11</v>
      </c>
      <c r="E80" s="10">
        <v>3238</v>
      </c>
      <c r="F80" s="9" t="s">
        <v>60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31.11</v>
      </c>
      <c r="E81" s="25"/>
      <c r="F81" s="27"/>
      <c r="G81" s="28"/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352.14</v>
      </c>
      <c r="E82" s="10">
        <v>3221</v>
      </c>
      <c r="F82" s="9" t="s">
        <v>21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352.14</v>
      </c>
      <c r="E83" s="25"/>
      <c r="F83" s="27"/>
      <c r="G83" s="28"/>
    </row>
    <row r="84" spans="1:7" x14ac:dyDescent="0.25">
      <c r="A84" s="9" t="s">
        <v>121</v>
      </c>
      <c r="B84" s="14" t="s">
        <v>122</v>
      </c>
      <c r="C84" s="10" t="s">
        <v>31</v>
      </c>
      <c r="D84" s="18">
        <v>317.57</v>
      </c>
      <c r="E84" s="10">
        <v>3222</v>
      </c>
      <c r="F84" s="9" t="s">
        <v>25</v>
      </c>
      <c r="G84" s="29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SUM(D84:D84)</f>
        <v>317.57</v>
      </c>
      <c r="E85" s="25"/>
      <c r="F85" s="27"/>
      <c r="G85" s="28"/>
    </row>
    <row r="86" spans="1:7" x14ac:dyDescent="0.25">
      <c r="A86" s="9" t="s">
        <v>123</v>
      </c>
      <c r="B86" s="14" t="s">
        <v>124</v>
      </c>
      <c r="C86" s="10" t="s">
        <v>96</v>
      </c>
      <c r="D86" s="18">
        <v>81.209999999999994</v>
      </c>
      <c r="E86" s="10">
        <v>3222</v>
      </c>
      <c r="F86" s="9" t="s">
        <v>25</v>
      </c>
      <c r="G86" s="29" t="s">
        <v>15</v>
      </c>
    </row>
    <row r="87" spans="1:7" ht="27" customHeight="1" thickBot="1" x14ac:dyDescent="0.3">
      <c r="A87" s="23" t="s">
        <v>17</v>
      </c>
      <c r="B87" s="24"/>
      <c r="C87" s="25"/>
      <c r="D87" s="26">
        <f>SUM(D86:D86)</f>
        <v>81.209999999999994</v>
      </c>
      <c r="E87" s="25"/>
      <c r="F87" s="27"/>
      <c r="G87" s="28"/>
    </row>
    <row r="88" spans="1:7" x14ac:dyDescent="0.25">
      <c r="A88" s="9" t="s">
        <v>125</v>
      </c>
      <c r="B88" s="14" t="s">
        <v>126</v>
      </c>
      <c r="C88" s="10" t="s">
        <v>127</v>
      </c>
      <c r="D88" s="18">
        <v>102.5</v>
      </c>
      <c r="E88" s="10">
        <v>3232</v>
      </c>
      <c r="F88" s="9" t="s">
        <v>76</v>
      </c>
      <c r="G88" s="29" t="s">
        <v>15</v>
      </c>
    </row>
    <row r="89" spans="1:7" ht="27" customHeight="1" thickBot="1" x14ac:dyDescent="0.3">
      <c r="A89" s="23" t="s">
        <v>17</v>
      </c>
      <c r="B89" s="24"/>
      <c r="C89" s="25"/>
      <c r="D89" s="26">
        <f>SUM(D88:D88)</f>
        <v>102.5</v>
      </c>
      <c r="E89" s="25"/>
      <c r="F89" s="27"/>
      <c r="G89" s="28"/>
    </row>
    <row r="90" spans="1:7" x14ac:dyDescent="0.25">
      <c r="A90" s="9"/>
      <c r="B90" s="14"/>
      <c r="C90" s="10"/>
      <c r="D90" s="18">
        <v>61552.15</v>
      </c>
      <c r="E90" s="10">
        <v>3111</v>
      </c>
      <c r="F90" s="9" t="s">
        <v>128</v>
      </c>
      <c r="G90" s="29" t="s">
        <v>15</v>
      </c>
    </row>
    <row r="91" spans="1:7" x14ac:dyDescent="0.25">
      <c r="A91" s="9"/>
      <c r="B91" s="14"/>
      <c r="C91" s="10"/>
      <c r="D91" s="18">
        <v>1598.63</v>
      </c>
      <c r="E91" s="10">
        <v>3122</v>
      </c>
      <c r="F91" s="9" t="s">
        <v>135</v>
      </c>
      <c r="G91" s="22" t="s">
        <v>15</v>
      </c>
    </row>
    <row r="92" spans="1:7" x14ac:dyDescent="0.25">
      <c r="A92" s="9"/>
      <c r="B92" s="14"/>
      <c r="C92" s="10"/>
      <c r="D92" s="18">
        <v>411.88</v>
      </c>
      <c r="E92" s="10">
        <v>3132</v>
      </c>
      <c r="F92" s="9" t="s">
        <v>129</v>
      </c>
      <c r="G92" s="22" t="s">
        <v>15</v>
      </c>
    </row>
    <row r="93" spans="1:7" x14ac:dyDescent="0.25">
      <c r="A93" s="9"/>
      <c r="B93" s="14"/>
      <c r="C93" s="10"/>
      <c r="D93" s="18">
        <v>45.08</v>
      </c>
      <c r="E93" s="10">
        <v>3133</v>
      </c>
      <c r="F93" s="9" t="s">
        <v>130</v>
      </c>
      <c r="G93" s="22" t="s">
        <v>15</v>
      </c>
    </row>
    <row r="94" spans="1:7" x14ac:dyDescent="0.25">
      <c r="A94" s="9"/>
      <c r="B94" s="14"/>
      <c r="C94" s="10"/>
      <c r="D94" s="18">
        <v>8276.2199999999993</v>
      </c>
      <c r="E94" s="10">
        <v>3141</v>
      </c>
      <c r="F94" s="9" t="s">
        <v>136</v>
      </c>
      <c r="G94" s="22" t="s">
        <v>15</v>
      </c>
    </row>
    <row r="95" spans="1:7" x14ac:dyDescent="0.25">
      <c r="A95" s="9"/>
      <c r="B95" s="14"/>
      <c r="C95" s="10"/>
      <c r="D95" s="18">
        <v>4204.04</v>
      </c>
      <c r="E95" s="10">
        <v>3151</v>
      </c>
      <c r="F95" s="9" t="s">
        <v>137</v>
      </c>
      <c r="G95" s="22" t="s">
        <v>15</v>
      </c>
    </row>
    <row r="96" spans="1:7" x14ac:dyDescent="0.25">
      <c r="A96" s="9"/>
      <c r="B96" s="14"/>
      <c r="C96" s="10"/>
      <c r="D96" s="18">
        <v>12745.17</v>
      </c>
      <c r="E96" s="10">
        <v>3151</v>
      </c>
      <c r="F96" s="9" t="s">
        <v>138</v>
      </c>
      <c r="G96" s="22" t="s">
        <v>15</v>
      </c>
    </row>
    <row r="97" spans="1:7" x14ac:dyDescent="0.25">
      <c r="A97" s="9"/>
      <c r="B97" s="14"/>
      <c r="C97" s="10"/>
      <c r="D97" s="18">
        <v>13564.57</v>
      </c>
      <c r="E97" s="10">
        <v>3162</v>
      </c>
      <c r="F97" s="9" t="s">
        <v>129</v>
      </c>
      <c r="G97" s="22" t="s">
        <v>15</v>
      </c>
    </row>
    <row r="98" spans="1:7" x14ac:dyDescent="0.25">
      <c r="A98" s="9"/>
      <c r="B98" s="14"/>
      <c r="C98" s="10"/>
      <c r="D98" s="18">
        <v>537.16</v>
      </c>
      <c r="E98" s="10">
        <v>3211</v>
      </c>
      <c r="F98" s="9" t="s">
        <v>80</v>
      </c>
      <c r="G98" s="22" t="s">
        <v>15</v>
      </c>
    </row>
    <row r="99" spans="1:7" x14ac:dyDescent="0.25">
      <c r="A99" s="9"/>
      <c r="B99" s="14"/>
      <c r="C99" s="10"/>
      <c r="D99" s="18">
        <v>600</v>
      </c>
      <c r="E99" s="10">
        <v>3211</v>
      </c>
      <c r="F99" s="9" t="s">
        <v>80</v>
      </c>
      <c r="G99" s="22" t="s">
        <v>15</v>
      </c>
    </row>
    <row r="100" spans="1:7" x14ac:dyDescent="0.25">
      <c r="A100" s="9"/>
      <c r="B100" s="14"/>
      <c r="C100" s="10"/>
      <c r="D100" s="18">
        <v>2146.44</v>
      </c>
      <c r="E100" s="10">
        <v>3212</v>
      </c>
      <c r="F100" s="9" t="s">
        <v>131</v>
      </c>
      <c r="G100" s="22" t="s">
        <v>15</v>
      </c>
    </row>
    <row r="101" spans="1:7" x14ac:dyDescent="0.25">
      <c r="A101" s="9"/>
      <c r="B101" s="14"/>
      <c r="C101" s="10"/>
      <c r="D101" s="18">
        <v>10</v>
      </c>
      <c r="E101" s="10">
        <v>3213</v>
      </c>
      <c r="F101" s="9" t="s">
        <v>14</v>
      </c>
      <c r="G101" s="22" t="s">
        <v>15</v>
      </c>
    </row>
    <row r="102" spans="1:7" x14ac:dyDescent="0.25">
      <c r="A102" s="9"/>
      <c r="B102" s="14"/>
      <c r="C102" s="10"/>
      <c r="D102" s="18">
        <v>477.04</v>
      </c>
      <c r="E102" s="10">
        <v>3221</v>
      </c>
      <c r="F102" s="9" t="s">
        <v>21</v>
      </c>
      <c r="G102" s="22" t="s">
        <v>15</v>
      </c>
    </row>
    <row r="103" spans="1:7" x14ac:dyDescent="0.25">
      <c r="A103" s="9"/>
      <c r="B103" s="14"/>
      <c r="C103" s="10"/>
      <c r="D103" s="18">
        <v>188.65</v>
      </c>
      <c r="E103" s="10">
        <v>3222</v>
      </c>
      <c r="F103" s="9" t="s">
        <v>25</v>
      </c>
      <c r="G103" s="22" t="s">
        <v>15</v>
      </c>
    </row>
    <row r="104" spans="1:7" x14ac:dyDescent="0.25">
      <c r="A104" s="9"/>
      <c r="B104" s="14"/>
      <c r="C104" s="10"/>
      <c r="D104" s="18">
        <v>20.04</v>
      </c>
      <c r="E104" s="10">
        <v>3223</v>
      </c>
      <c r="F104" s="9" t="s">
        <v>132</v>
      </c>
      <c r="G104" s="22" t="s">
        <v>15</v>
      </c>
    </row>
    <row r="105" spans="1:7" x14ac:dyDescent="0.25">
      <c r="A105" s="9"/>
      <c r="B105" s="14"/>
      <c r="C105" s="10"/>
      <c r="D105" s="18">
        <v>22.74</v>
      </c>
      <c r="E105" s="10">
        <v>3231</v>
      </c>
      <c r="F105" s="9" t="s">
        <v>36</v>
      </c>
      <c r="G105" s="22" t="s">
        <v>15</v>
      </c>
    </row>
    <row r="106" spans="1:7" x14ac:dyDescent="0.25">
      <c r="A106" s="9"/>
      <c r="B106" s="14"/>
      <c r="C106" s="10"/>
      <c r="D106" s="18">
        <v>779.47</v>
      </c>
      <c r="E106" s="10">
        <v>3234</v>
      </c>
      <c r="F106" s="9" t="s">
        <v>46</v>
      </c>
      <c r="G106" s="22" t="s">
        <v>15</v>
      </c>
    </row>
    <row r="107" spans="1:7" x14ac:dyDescent="0.25">
      <c r="A107" s="9"/>
      <c r="B107" s="14"/>
      <c r="C107" s="10"/>
      <c r="D107" s="18">
        <v>8341.69</v>
      </c>
      <c r="E107" s="10">
        <v>3237</v>
      </c>
      <c r="F107" s="9" t="s">
        <v>133</v>
      </c>
      <c r="G107" s="22" t="s">
        <v>15</v>
      </c>
    </row>
    <row r="108" spans="1:7" x14ac:dyDescent="0.25">
      <c r="A108" s="9"/>
      <c r="B108" s="14"/>
      <c r="C108" s="10"/>
      <c r="D108" s="18">
        <v>8</v>
      </c>
      <c r="E108" s="10">
        <v>3293</v>
      </c>
      <c r="F108" s="9" t="s">
        <v>16</v>
      </c>
      <c r="G108" s="22" t="s">
        <v>15</v>
      </c>
    </row>
    <row r="109" spans="1:7" x14ac:dyDescent="0.25">
      <c r="A109" s="9"/>
      <c r="B109" s="14"/>
      <c r="C109" s="10"/>
      <c r="D109" s="18">
        <v>3732.58</v>
      </c>
      <c r="E109" s="10">
        <v>3296</v>
      </c>
      <c r="F109" s="9" t="s">
        <v>139</v>
      </c>
      <c r="G109" s="22" t="s">
        <v>15</v>
      </c>
    </row>
    <row r="110" spans="1:7" x14ac:dyDescent="0.25">
      <c r="A110" s="9"/>
      <c r="B110" s="14"/>
      <c r="C110" s="10"/>
      <c r="D110" s="18">
        <v>22.99</v>
      </c>
      <c r="E110" s="10">
        <v>3299</v>
      </c>
      <c r="F110" s="9" t="s">
        <v>40</v>
      </c>
      <c r="G110" s="22" t="s">
        <v>15</v>
      </c>
    </row>
    <row r="111" spans="1:7" x14ac:dyDescent="0.25">
      <c r="A111" s="9"/>
      <c r="B111" s="14"/>
      <c r="C111" s="10"/>
      <c r="D111" s="18">
        <v>216.26</v>
      </c>
      <c r="E111" s="10">
        <v>3433</v>
      </c>
      <c r="F111" s="9" t="s">
        <v>49</v>
      </c>
      <c r="G111" s="22" t="s">
        <v>15</v>
      </c>
    </row>
    <row r="112" spans="1:7" x14ac:dyDescent="0.25">
      <c r="A112" s="9"/>
      <c r="B112" s="14"/>
      <c r="C112" s="10"/>
      <c r="D112" s="18">
        <v>1274.42</v>
      </c>
      <c r="E112" s="10">
        <v>3433</v>
      </c>
      <c r="F112" s="9" t="s">
        <v>49</v>
      </c>
      <c r="G112" s="22" t="s">
        <v>15</v>
      </c>
    </row>
    <row r="113" spans="1:7" ht="21" customHeight="1" thickBot="1" x14ac:dyDescent="0.3">
      <c r="A113" s="23" t="s">
        <v>17</v>
      </c>
      <c r="B113" s="24"/>
      <c r="C113" s="25"/>
      <c r="D113" s="26">
        <f>SUM(D90:D112)</f>
        <v>120775.21999999999</v>
      </c>
      <c r="E113" s="25"/>
      <c r="F113" s="27"/>
      <c r="G113" s="28"/>
    </row>
    <row r="114" spans="1:7" ht="15.75" thickBot="1" x14ac:dyDescent="0.3">
      <c r="A114" s="30" t="s">
        <v>134</v>
      </c>
      <c r="B114" s="31"/>
      <c r="C114" s="32"/>
      <c r="D114" s="33">
        <f>SUM(D9,D11,D13,D15,D17,D19,D21,D23,D25,D28,D30,D32,D34,D36,D38,D40,D42,D45,D47,D49,D51,D53,D55,D57,D59,D61,D63,D65,D67,D69,D72,D75,D77,D79,D81,D83,D85,D87,D89,D113)</f>
        <v>144092.53999999998</v>
      </c>
      <c r="E114" s="32"/>
      <c r="F114" s="34"/>
      <c r="G114" s="35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2025-03-24T10:29:46Z</dcterms:modified>
</cp:coreProperties>
</file>