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sn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89" i="1"/>
  <c r="D87" i="1"/>
  <c r="D85" i="1"/>
  <c r="D83" i="1"/>
  <c r="D81" i="1"/>
  <c r="D79" i="1"/>
  <c r="D77" i="1"/>
  <c r="D75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3" i="1"/>
  <c r="D11" i="1"/>
  <c r="D9" i="1"/>
  <c r="D110" i="1" s="1"/>
</calcChain>
</file>

<file path=xl/sharedStrings.xml><?xml version="1.0" encoding="utf-8"?>
<sst xmlns="http://schemas.openxmlformats.org/spreadsheetml/2006/main" count="230" uniqueCount="134">
  <si>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</si>
  <si>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</si>
  <si>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</si>
  <si>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</si>
  <si>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</si>
  <si>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</si>
  <si>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</si>
  <si>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DOBRIŠE CESARIĆA_x000D_
K.Š.ĐALSKOG 29_x000D_
ZAGREB_x000D_
Tel: +385(1)2319360   Fax: +385(1)2339884_x000D_
OIB: 59767287298_x000D_
Mail: os.dobrise.cesarica@inet.hr_x000D_
IBAN: HR5623600001101285661</t>
  </si>
  <si>
    <t>Isplata Sredstava Za Razdoblje: 01.02.2024 Do 29.02.2024</t>
  </si>
  <si>
    <t>JELENOV GREBEN PTC d.o.o.</t>
  </si>
  <si>
    <t>SI88815501</t>
  </si>
  <si>
    <t>Podčetrtek</t>
  </si>
  <si>
    <t>STRUČNO USAVRŠAVANJE ZAPOSLENIKA</t>
  </si>
  <si>
    <t>REPREZENTACIJA</t>
  </si>
  <si>
    <t>Ukupno:</t>
  </si>
  <si>
    <t>PROFIL KLET D.O.O</t>
  </si>
  <si>
    <t>95803232921</t>
  </si>
  <si>
    <t>10000 ZAGREB</t>
  </si>
  <si>
    <t>UREDSKI MATERIJAL I OSTALI MATERIJALNI RASHODI</t>
  </si>
  <si>
    <t>PERADARSTVO BEŠTAK</t>
  </si>
  <si>
    <t>93031106025</t>
  </si>
  <si>
    <t>10363 Belovar</t>
  </si>
  <si>
    <t>MATERIJAL I SIROVINE</t>
  </si>
  <si>
    <t>Tehnoinvest Zagreb d.o.o.</t>
  </si>
  <si>
    <t>90487555284</t>
  </si>
  <si>
    <t>10250 Lučko</t>
  </si>
  <si>
    <t>DO.RE.MI. d.o.o</t>
  </si>
  <si>
    <t>87957649939</t>
  </si>
  <si>
    <t>ZAGREB</t>
  </si>
  <si>
    <t>ZAKUPNINE I NAJAMNINE</t>
  </si>
  <si>
    <t>HP-HRVATSKA POŠTA D.D</t>
  </si>
  <si>
    <t>87311810356</t>
  </si>
  <si>
    <t>Zagreb</t>
  </si>
  <si>
    <t>USLUGE TELEFONA, POŠTE I PRIJEVOZA</t>
  </si>
  <si>
    <t>Presečki grupa d.o.o.</t>
  </si>
  <si>
    <t>85843181422</t>
  </si>
  <si>
    <t>49000 KRAPINA</t>
  </si>
  <si>
    <t>OSTALI NESPOMENUTI RASHODI POSLOVANJA</t>
  </si>
  <si>
    <t>FINA</t>
  </si>
  <si>
    <t>85821130368</t>
  </si>
  <si>
    <t>OSTALI NESPOMENUTI FINANCIJSKI RASHODI</t>
  </si>
  <si>
    <t>Čistoća</t>
  </si>
  <si>
    <t>85584865987</t>
  </si>
  <si>
    <t>KOMUNALNE USLUGE</t>
  </si>
  <si>
    <t>VODOOPSKRBA I ODVODNJA d.o.o.</t>
  </si>
  <si>
    <t>83416546499</t>
  </si>
  <si>
    <t>ZATEZNE KAMATE</t>
  </si>
  <si>
    <t>Hrvatski Telekom d.d. - mobilne usluge</t>
  </si>
  <si>
    <t>81793146560</t>
  </si>
  <si>
    <t>ZAGREBAČKE PEKARNE KLARA d.d.</t>
  </si>
  <si>
    <t>76842508189</t>
  </si>
  <si>
    <t>Zaštita Na Radu Krešimir d.o.o.</t>
  </si>
  <si>
    <t>74661546156</t>
  </si>
  <si>
    <t>OSTALE USLUGE</t>
  </si>
  <si>
    <t>Optimus Lab d.o.o.</t>
  </si>
  <si>
    <t>71981294715</t>
  </si>
  <si>
    <t>Čakovec</t>
  </si>
  <si>
    <t>RAČUNALNE USLUGE</t>
  </si>
  <si>
    <t>Telemach Hrvatska d.o.o</t>
  </si>
  <si>
    <t>70133616033</t>
  </si>
  <si>
    <t>OPSTANAK D.O.O. ZA PROIZVODNJU, TRGOVINU I USLUGE</t>
  </si>
  <si>
    <t>65655698625</t>
  </si>
  <si>
    <t>SPLIT 21000</t>
  </si>
  <si>
    <t>MLINAR pekarska industrija d.o.o.</t>
  </si>
  <si>
    <t>62296711978</t>
  </si>
  <si>
    <t>10 002 Zagreb</t>
  </si>
  <si>
    <t>KONZUM plus d.o.o</t>
  </si>
  <si>
    <t>62226620908</t>
  </si>
  <si>
    <t>GRADSKI URED ZA OBNOVU, IZGRADNJU, PROSTORNO UREĐENJE</t>
  </si>
  <si>
    <t>61817894937</t>
  </si>
  <si>
    <t>PASTOR SERVISI d.o.o.</t>
  </si>
  <si>
    <t>60654129780</t>
  </si>
  <si>
    <t>Rakitje- Bestovje 10437</t>
  </si>
  <si>
    <t>USLUGE TEKUĆEG I INVESTICIJSKOG ODRŽAVANJA</t>
  </si>
  <si>
    <t>DUBROVNIK SUN d.o.o.</t>
  </si>
  <si>
    <t>60174672203</t>
  </si>
  <si>
    <t>Dubrovnik</t>
  </si>
  <si>
    <t>SLUŽBENA PUTOVANJA</t>
  </si>
  <si>
    <t>PAN-PEK d.o.o.</t>
  </si>
  <si>
    <t>58203211592</t>
  </si>
  <si>
    <t>TERME TUHELJ d.o.o.</t>
  </si>
  <si>
    <t>56566580479</t>
  </si>
  <si>
    <t>Tuhelj</t>
  </si>
  <si>
    <t>IGO-MAT d.o.o.</t>
  </si>
  <si>
    <t>55662000497</t>
  </si>
  <si>
    <t>Bregana 10432</t>
  </si>
  <si>
    <t>BON-TON d.o.o.</t>
  </si>
  <si>
    <t>52931027628</t>
  </si>
  <si>
    <t>10020 Zagreb</t>
  </si>
  <si>
    <t>CLIPS d.o.o.</t>
  </si>
  <si>
    <t>52401930153</t>
  </si>
  <si>
    <t>VINDIJA, D.D. - crvena</t>
  </si>
  <si>
    <t>44138062462</t>
  </si>
  <si>
    <t>VARAŽDIN</t>
  </si>
  <si>
    <t>ISKON INTERNET D.D</t>
  </si>
  <si>
    <t>36779353407</t>
  </si>
  <si>
    <t>FEROIMA D.O.O.</t>
  </si>
  <si>
    <t>36029953193</t>
  </si>
  <si>
    <t xml:space="preserve"> Zagreb 10 040</t>
  </si>
  <si>
    <t>MATERIJAL I DIJELOVI ZA TEKUĆE I INVESTICIJSKO ODRŽAVANJE</t>
  </si>
  <si>
    <t>A1 Hrvatska d.o.o.</t>
  </si>
  <si>
    <t>29524210204</t>
  </si>
  <si>
    <t>Zagreb 10 000</t>
  </si>
  <si>
    <t>Mata Ograde d.o.o.</t>
  </si>
  <si>
    <t>24813951056</t>
  </si>
  <si>
    <t>PC- SERVIS, d.o.o.</t>
  </si>
  <si>
    <t>23222954401</t>
  </si>
  <si>
    <t>ERSTE&amp;STEIERMÄRKISCHE BANK d.d.</t>
  </si>
  <si>
    <t>23057039320</t>
  </si>
  <si>
    <t>RIJEKA</t>
  </si>
  <si>
    <t>PET d.o.o.</t>
  </si>
  <si>
    <t>18052946209</t>
  </si>
  <si>
    <t>10020 ZAGREB</t>
  </si>
  <si>
    <t>Mala tvornica software-a</t>
  </si>
  <si>
    <t>12555479457</t>
  </si>
  <si>
    <t>Simply Hygiene d.o.o.</t>
  </si>
  <si>
    <t>08285451611</t>
  </si>
  <si>
    <t xml:space="preserve">49244 Stubičke toplice </t>
  </si>
  <si>
    <t>Ledo plus d.o.o.</t>
  </si>
  <si>
    <t>07179054100</t>
  </si>
  <si>
    <t>VINDIJA, D.D. - plava</t>
  </si>
  <si>
    <t>0000000000</t>
  </si>
  <si>
    <t>KENCEK D.O.O</t>
  </si>
  <si>
    <t>-</t>
  </si>
  <si>
    <t>Zagreb 10 040</t>
  </si>
  <si>
    <t>PLAĆE ZA REDOVAN RAD</t>
  </si>
  <si>
    <t>DOPRINOSI ZA ZDRAVSTVENO OSIGURANJE</t>
  </si>
  <si>
    <t>DOPRINOSI ZA ZAPOŠLJAVANJE</t>
  </si>
  <si>
    <t>NAKNADE ZA PRIJEVOZ, ZA RAD NA TERENU I ODVOJENI ŽIVOT</t>
  </si>
  <si>
    <t>ENERGIJA</t>
  </si>
  <si>
    <t>INTELEKTUALNE I OSOBNE USLUGE</t>
  </si>
  <si>
    <t>PRISTOJBE I NAKNADE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</si>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</sst>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topLeftCell="A52" zoomScaleNormal="100" workbookViewId="0">
      <selection activeCell="A91" sqref="A91:XFD9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178</v>
      </c>
      <c r="E7" s="10">
        <v>3213</v>
      </c>
      <c r="F7" s="20" t="s">
        <v>12</v>
      </c>
    </row>
    <row r="8" spans="1:6" x14ac:dyDescent="0.25">
      <c r="A8" s="9"/>
      <c r="B8" s="14"/>
      <c r="C8" s="10"/>
      <c r="D8" s="18">
        <v>440</v>
      </c>
      <c r="E8" s="10">
        <v>3293</v>
      </c>
      <c r="F8" s="21" t="s">
        <v>13</v>
      </c>
    </row>
    <row r="9" spans="1:6" ht="27" customHeight="1" thickBot="1" x14ac:dyDescent="0.3">
      <c r="A9" s="22" t="s">
        <v>14</v>
      </c>
      <c r="B9" s="23"/>
      <c r="C9" s="24"/>
      <c r="D9" s="25">
        <f>SUM(D7:D8)</f>
        <v>618</v>
      </c>
      <c r="E9" s="24"/>
      <c r="F9" s="26"/>
    </row>
    <row r="10" spans="1:6" x14ac:dyDescent="0.25">
      <c r="A10" s="9" t="s">
        <v>15</v>
      </c>
      <c r="B10" s="14" t="s">
        <v>16</v>
      </c>
      <c r="C10" s="10" t="s">
        <v>17</v>
      </c>
      <c r="D10" s="18">
        <v>24</v>
      </c>
      <c r="E10" s="10">
        <v>3221</v>
      </c>
      <c r="F10" s="27" t="s">
        <v>18</v>
      </c>
    </row>
    <row r="11" spans="1:6" ht="27" customHeight="1" thickBot="1" x14ac:dyDescent="0.3">
      <c r="A11" s="22" t="s">
        <v>14</v>
      </c>
      <c r="B11" s="23"/>
      <c r="C11" s="24"/>
      <c r="D11" s="25">
        <f>SUM(D10:D10)</f>
        <v>24</v>
      </c>
      <c r="E11" s="24"/>
      <c r="F11" s="26"/>
    </row>
    <row r="12" spans="1:6" x14ac:dyDescent="0.25">
      <c r="A12" s="9" t="s">
        <v>19</v>
      </c>
      <c r="B12" s="14" t="s">
        <v>20</v>
      </c>
      <c r="C12" s="10" t="s">
        <v>21</v>
      </c>
      <c r="D12" s="18">
        <v>830.14</v>
      </c>
      <c r="E12" s="10">
        <v>3222</v>
      </c>
      <c r="F12" s="27" t="s">
        <v>22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830.14</v>
      </c>
      <c r="E13" s="24"/>
      <c r="F13" s="26"/>
    </row>
    <row r="14" spans="1:6" x14ac:dyDescent="0.25">
      <c r="A14" s="9" t="s">
        <v>23</v>
      </c>
      <c r="B14" s="14" t="s">
        <v>24</v>
      </c>
      <c r="C14" s="10" t="s">
        <v>25</v>
      </c>
      <c r="D14" s="18">
        <v>72.5</v>
      </c>
      <c r="E14" s="10">
        <v>3221</v>
      </c>
      <c r="F14" s="27" t="s">
        <v>18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72.5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331.8</v>
      </c>
      <c r="E16" s="10">
        <v>3235</v>
      </c>
      <c r="F16" s="27" t="s">
        <v>29</v>
      </c>
    </row>
    <row r="17" spans="1:6" ht="27" customHeight="1" thickBot="1" x14ac:dyDescent="0.3">
      <c r="A17" s="22" t="s">
        <v>14</v>
      </c>
      <c r="B17" s="23"/>
      <c r="C17" s="24"/>
      <c r="D17" s="25">
        <f>SUM(D16:D16)</f>
        <v>331.8</v>
      </c>
      <c r="E17" s="24"/>
      <c r="F17" s="26"/>
    </row>
    <row r="18" spans="1:6" x14ac:dyDescent="0.25">
      <c r="A18" s="9" t="s">
        <v>30</v>
      </c>
      <c r="B18" s="14" t="s">
        <v>31</v>
      </c>
      <c r="C18" s="10" t="s">
        <v>32</v>
      </c>
      <c r="D18" s="18">
        <v>40.36</v>
      </c>
      <c r="E18" s="10">
        <v>3231</v>
      </c>
      <c r="F18" s="27" t="s">
        <v>33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40.36</v>
      </c>
      <c r="E19" s="24"/>
      <c r="F19" s="26"/>
    </row>
    <row r="20" spans="1:6" x14ac:dyDescent="0.25">
      <c r="A20" s="9" t="s">
        <v>34</v>
      </c>
      <c r="B20" s="14" t="s">
        <v>35</v>
      </c>
      <c r="C20" s="10" t="s">
        <v>36</v>
      </c>
      <c r="D20" s="18">
        <v>170</v>
      </c>
      <c r="E20" s="10">
        <v>3299</v>
      </c>
      <c r="F20" s="27" t="s">
        <v>37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170</v>
      </c>
      <c r="E21" s="24"/>
      <c r="F21" s="26"/>
    </row>
    <row r="22" spans="1:6" x14ac:dyDescent="0.25">
      <c r="A22" s="9" t="s">
        <v>38</v>
      </c>
      <c r="B22" s="14" t="s">
        <v>39</v>
      </c>
      <c r="C22" s="10" t="s">
        <v>32</v>
      </c>
      <c r="D22" s="18">
        <v>30.21</v>
      </c>
      <c r="E22" s="10">
        <v>3434</v>
      </c>
      <c r="F22" s="27" t="s">
        <v>40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30.21</v>
      </c>
      <c r="E23" s="24"/>
      <c r="F23" s="26"/>
    </row>
    <row r="24" spans="1:6" x14ac:dyDescent="0.25">
      <c r="A24" s="9" t="s">
        <v>41</v>
      </c>
      <c r="B24" s="14" t="s">
        <v>42</v>
      </c>
      <c r="C24" s="10" t="s">
        <v>28</v>
      </c>
      <c r="D24" s="18">
        <v>1292.28</v>
      </c>
      <c r="E24" s="10">
        <v>3234</v>
      </c>
      <c r="F24" s="27" t="s">
        <v>43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1292.28</v>
      </c>
      <c r="E25" s="24"/>
      <c r="F25" s="26"/>
    </row>
    <row r="26" spans="1:6" x14ac:dyDescent="0.25">
      <c r="A26" s="9" t="s">
        <v>44</v>
      </c>
      <c r="B26" s="14" t="s">
        <v>45</v>
      </c>
      <c r="C26" s="10" t="s">
        <v>28</v>
      </c>
      <c r="D26" s="18">
        <v>1946.99</v>
      </c>
      <c r="E26" s="10">
        <v>3234</v>
      </c>
      <c r="F26" s="27" t="s">
        <v>43</v>
      </c>
    </row>
    <row r="27" spans="1:6" x14ac:dyDescent="0.25">
      <c r="A27" s="9"/>
      <c r="B27" s="14"/>
      <c r="C27" s="10"/>
      <c r="D27" s="18">
        <v>90.92</v>
      </c>
      <c r="E27" s="10">
        <v>3433</v>
      </c>
      <c r="F27" s="21" t="s">
        <v>46</v>
      </c>
    </row>
    <row r="28" spans="1:6" ht="27" customHeight="1" thickBot="1" x14ac:dyDescent="0.3">
      <c r="A28" s="22" t="s">
        <v>14</v>
      </c>
      <c r="B28" s="23"/>
      <c r="C28" s="24"/>
      <c r="D28" s="25">
        <f>SUM(D26:D27)</f>
        <v>2037.91</v>
      </c>
      <c r="E28" s="24"/>
      <c r="F28" s="26"/>
    </row>
    <row r="29" spans="1:6" x14ac:dyDescent="0.25">
      <c r="A29" s="9" t="s">
        <v>47</v>
      </c>
      <c r="B29" s="14" t="s">
        <v>48</v>
      </c>
      <c r="C29" s="10" t="s">
        <v>28</v>
      </c>
      <c r="D29" s="18">
        <v>62.42</v>
      </c>
      <c r="E29" s="10">
        <v>3231</v>
      </c>
      <c r="F29" s="27" t="s">
        <v>33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62.42</v>
      </c>
      <c r="E30" s="24"/>
      <c r="F30" s="26"/>
    </row>
    <row r="31" spans="1:6" x14ac:dyDescent="0.25">
      <c r="A31" s="9" t="s">
        <v>49</v>
      </c>
      <c r="B31" s="14" t="s">
        <v>50</v>
      </c>
      <c r="C31" s="10" t="s">
        <v>28</v>
      </c>
      <c r="D31" s="18">
        <v>950.49</v>
      </c>
      <c r="E31" s="10">
        <v>3222</v>
      </c>
      <c r="F31" s="27" t="s">
        <v>22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950.49</v>
      </c>
      <c r="E32" s="24"/>
      <c r="F32" s="26"/>
    </row>
    <row r="33" spans="1:6" x14ac:dyDescent="0.25">
      <c r="A33" s="9" t="s">
        <v>51</v>
      </c>
      <c r="B33" s="14" t="s">
        <v>52</v>
      </c>
      <c r="C33" s="10" t="s">
        <v>32</v>
      </c>
      <c r="D33" s="18">
        <v>37.5</v>
      </c>
      <c r="E33" s="10">
        <v>3239</v>
      </c>
      <c r="F33" s="27" t="s">
        <v>53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37.5</v>
      </c>
      <c r="E34" s="24"/>
      <c r="F34" s="26"/>
    </row>
    <row r="35" spans="1:6" x14ac:dyDescent="0.25">
      <c r="A35" s="9" t="s">
        <v>54</v>
      </c>
      <c r="B35" s="14" t="s">
        <v>55</v>
      </c>
      <c r="C35" s="10" t="s">
        <v>56</v>
      </c>
      <c r="D35" s="18">
        <v>225</v>
      </c>
      <c r="E35" s="10">
        <v>3238</v>
      </c>
      <c r="F35" s="27" t="s">
        <v>57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225</v>
      </c>
      <c r="E36" s="24"/>
      <c r="F36" s="26"/>
    </row>
    <row r="37" spans="1:6" x14ac:dyDescent="0.25">
      <c r="A37" s="9" t="s">
        <v>58</v>
      </c>
      <c r="B37" s="14" t="s">
        <v>59</v>
      </c>
      <c r="C37" s="10" t="s">
        <v>32</v>
      </c>
      <c r="D37" s="18">
        <v>54.08</v>
      </c>
      <c r="E37" s="10">
        <v>3231</v>
      </c>
      <c r="F37" s="27" t="s">
        <v>33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54.08</v>
      </c>
      <c r="E38" s="24"/>
      <c r="F38" s="26"/>
    </row>
    <row r="39" spans="1:6" x14ac:dyDescent="0.25">
      <c r="A39" s="9" t="s">
        <v>60</v>
      </c>
      <c r="B39" s="14" t="s">
        <v>61</v>
      </c>
      <c r="C39" s="10" t="s">
        <v>62</v>
      </c>
      <c r="D39" s="18">
        <v>161.43</v>
      </c>
      <c r="E39" s="10">
        <v>3221</v>
      </c>
      <c r="F39" s="27" t="s">
        <v>18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161.43</v>
      </c>
      <c r="E40" s="24"/>
      <c r="F40" s="26"/>
    </row>
    <row r="41" spans="1:6" x14ac:dyDescent="0.25">
      <c r="A41" s="9" t="s">
        <v>63</v>
      </c>
      <c r="B41" s="14" t="s">
        <v>64</v>
      </c>
      <c r="C41" s="10" t="s">
        <v>65</v>
      </c>
      <c r="D41" s="18">
        <v>365.28</v>
      </c>
      <c r="E41" s="10">
        <v>3222</v>
      </c>
      <c r="F41" s="27" t="s">
        <v>22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365.28</v>
      </c>
      <c r="E42" s="24"/>
      <c r="F42" s="26"/>
    </row>
    <row r="43" spans="1:6" x14ac:dyDescent="0.25">
      <c r="A43" s="9" t="s">
        <v>66</v>
      </c>
      <c r="B43" s="14" t="s">
        <v>67</v>
      </c>
      <c r="C43" s="10" t="s">
        <v>28</v>
      </c>
      <c r="D43" s="18">
        <v>443.72</v>
      </c>
      <c r="E43" s="10">
        <v>3221</v>
      </c>
      <c r="F43" s="27" t="s">
        <v>18</v>
      </c>
    </row>
    <row r="44" spans="1:6" x14ac:dyDescent="0.25">
      <c r="A44" s="9"/>
      <c r="B44" s="14"/>
      <c r="C44" s="10"/>
      <c r="D44" s="18">
        <v>1260.79</v>
      </c>
      <c r="E44" s="10">
        <v>3222</v>
      </c>
      <c r="F44" s="21" t="s">
        <v>22</v>
      </c>
    </row>
    <row r="45" spans="1:6" ht="27" customHeight="1" thickBot="1" x14ac:dyDescent="0.3">
      <c r="A45" s="22" t="s">
        <v>14</v>
      </c>
      <c r="B45" s="23"/>
      <c r="C45" s="24"/>
      <c r="D45" s="25">
        <f>SUM(D43:D44)</f>
        <v>1704.51</v>
      </c>
      <c r="E45" s="24"/>
      <c r="F45" s="26"/>
    </row>
    <row r="46" spans="1:6" x14ac:dyDescent="0.25">
      <c r="A46" s="9" t="s">
        <v>68</v>
      </c>
      <c r="B46" s="14" t="s">
        <v>69</v>
      </c>
      <c r="C46" s="10" t="s">
        <v>32</v>
      </c>
      <c r="D46" s="18">
        <v>503.54</v>
      </c>
      <c r="E46" s="10">
        <v>3234</v>
      </c>
      <c r="F46" s="27" t="s">
        <v>43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503.54</v>
      </c>
      <c r="E47" s="24"/>
      <c r="F47" s="26"/>
    </row>
    <row r="48" spans="1:6" x14ac:dyDescent="0.25">
      <c r="A48" s="9" t="s">
        <v>70</v>
      </c>
      <c r="B48" s="14" t="s">
        <v>71</v>
      </c>
      <c r="C48" s="10" t="s">
        <v>72</v>
      </c>
      <c r="D48" s="18">
        <v>390.51</v>
      </c>
      <c r="E48" s="10">
        <v>3232</v>
      </c>
      <c r="F48" s="27" t="s">
        <v>73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390.51</v>
      </c>
      <c r="E49" s="24"/>
      <c r="F49" s="26"/>
    </row>
    <row r="50" spans="1:6" x14ac:dyDescent="0.25">
      <c r="A50" s="9" t="s">
        <v>74</v>
      </c>
      <c r="B50" s="14" t="s">
        <v>75</v>
      </c>
      <c r="C50" s="10" t="s">
        <v>76</v>
      </c>
      <c r="D50" s="18">
        <v>304.5</v>
      </c>
      <c r="E50" s="10">
        <v>3211</v>
      </c>
      <c r="F50" s="27" t="s">
        <v>77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304.5</v>
      </c>
      <c r="E51" s="24"/>
      <c r="F51" s="26"/>
    </row>
    <row r="52" spans="1:6" x14ac:dyDescent="0.25">
      <c r="A52" s="9" t="s">
        <v>78</v>
      </c>
      <c r="B52" s="14" t="s">
        <v>79</v>
      </c>
      <c r="C52" s="10" t="s">
        <v>28</v>
      </c>
      <c r="D52" s="18">
        <v>334.14</v>
      </c>
      <c r="E52" s="10">
        <v>3222</v>
      </c>
      <c r="F52" s="27" t="s">
        <v>22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334.14</v>
      </c>
      <c r="E53" s="24"/>
      <c r="F53" s="26"/>
    </row>
    <row r="54" spans="1:6" x14ac:dyDescent="0.25">
      <c r="A54" s="9" t="s">
        <v>80</v>
      </c>
      <c r="B54" s="14" t="s">
        <v>81</v>
      </c>
      <c r="C54" s="10" t="s">
        <v>82</v>
      </c>
      <c r="D54" s="18">
        <v>2410.56</v>
      </c>
      <c r="E54" s="10">
        <v>3211</v>
      </c>
      <c r="F54" s="27" t="s">
        <v>77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2410.56</v>
      </c>
      <c r="E55" s="24"/>
      <c r="F55" s="26"/>
    </row>
    <row r="56" spans="1:6" x14ac:dyDescent="0.25">
      <c r="A56" s="9" t="s">
        <v>83</v>
      </c>
      <c r="B56" s="14" t="s">
        <v>84</v>
      </c>
      <c r="C56" s="10" t="s">
        <v>85</v>
      </c>
      <c r="D56" s="18">
        <v>1501.74</v>
      </c>
      <c r="E56" s="10">
        <v>3222</v>
      </c>
      <c r="F56" s="27" t="s">
        <v>22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1501.74</v>
      </c>
      <c r="E57" s="24"/>
      <c r="F57" s="26"/>
    </row>
    <row r="58" spans="1:6" x14ac:dyDescent="0.25">
      <c r="A58" s="9" t="s">
        <v>86</v>
      </c>
      <c r="B58" s="14" t="s">
        <v>87</v>
      </c>
      <c r="C58" s="10" t="s">
        <v>88</v>
      </c>
      <c r="D58" s="18">
        <v>663</v>
      </c>
      <c r="E58" s="10">
        <v>3221</v>
      </c>
      <c r="F58" s="27" t="s">
        <v>18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663</v>
      </c>
      <c r="E59" s="24"/>
      <c r="F59" s="26"/>
    </row>
    <row r="60" spans="1:6" x14ac:dyDescent="0.25">
      <c r="A60" s="9" t="s">
        <v>89</v>
      </c>
      <c r="B60" s="14" t="s">
        <v>90</v>
      </c>
      <c r="C60" s="10" t="s">
        <v>28</v>
      </c>
      <c r="D60" s="18">
        <v>121.13</v>
      </c>
      <c r="E60" s="10">
        <v>3222</v>
      </c>
      <c r="F60" s="27" t="s">
        <v>22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121.13</v>
      </c>
      <c r="E61" s="24"/>
      <c r="F61" s="26"/>
    </row>
    <row r="62" spans="1:6" x14ac:dyDescent="0.25">
      <c r="A62" s="9" t="s">
        <v>91</v>
      </c>
      <c r="B62" s="14" t="s">
        <v>92</v>
      </c>
      <c r="C62" s="10" t="s">
        <v>93</v>
      </c>
      <c r="D62" s="18">
        <v>719.44</v>
      </c>
      <c r="E62" s="10">
        <v>3222</v>
      </c>
      <c r="F62" s="27" t="s">
        <v>22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719.44</v>
      </c>
      <c r="E63" s="24"/>
      <c r="F63" s="26"/>
    </row>
    <row r="64" spans="1:6" x14ac:dyDescent="0.25">
      <c r="A64" s="9" t="s">
        <v>94</v>
      </c>
      <c r="B64" s="14" t="s">
        <v>95</v>
      </c>
      <c r="C64" s="10" t="s">
        <v>28</v>
      </c>
      <c r="D64" s="18">
        <v>2.29</v>
      </c>
      <c r="E64" s="10">
        <v>3231</v>
      </c>
      <c r="F64" s="27" t="s">
        <v>33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2.29</v>
      </c>
      <c r="E65" s="24"/>
      <c r="F65" s="26"/>
    </row>
    <row r="66" spans="1:6" x14ac:dyDescent="0.25">
      <c r="A66" s="9" t="s">
        <v>96</v>
      </c>
      <c r="B66" s="14" t="s">
        <v>97</v>
      </c>
      <c r="C66" s="10" t="s">
        <v>98</v>
      </c>
      <c r="D66" s="18">
        <v>601.42999999999995</v>
      </c>
      <c r="E66" s="10">
        <v>3224</v>
      </c>
      <c r="F66" s="27" t="s">
        <v>99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601.42999999999995</v>
      </c>
      <c r="E67" s="24"/>
      <c r="F67" s="26"/>
    </row>
    <row r="68" spans="1:6" x14ac:dyDescent="0.25">
      <c r="A68" s="9" t="s">
        <v>100</v>
      </c>
      <c r="B68" s="14" t="s">
        <v>101</v>
      </c>
      <c r="C68" s="10" t="s">
        <v>102</v>
      </c>
      <c r="D68" s="18">
        <v>35.78</v>
      </c>
      <c r="E68" s="10">
        <v>3231</v>
      </c>
      <c r="F68" s="27" t="s">
        <v>33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35.78</v>
      </c>
      <c r="E69" s="24"/>
      <c r="F69" s="26"/>
    </row>
    <row r="70" spans="1:6" x14ac:dyDescent="0.25">
      <c r="A70" s="9" t="s">
        <v>103</v>
      </c>
      <c r="B70" s="14" t="s">
        <v>104</v>
      </c>
      <c r="C70" s="10" t="s">
        <v>102</v>
      </c>
      <c r="D70" s="18">
        <v>283.75</v>
      </c>
      <c r="E70" s="10">
        <v>3224</v>
      </c>
      <c r="F70" s="27" t="s">
        <v>99</v>
      </c>
    </row>
    <row r="71" spans="1:6" x14ac:dyDescent="0.25">
      <c r="A71" s="9"/>
      <c r="B71" s="14"/>
      <c r="C71" s="10"/>
      <c r="D71" s="18">
        <v>92.5</v>
      </c>
      <c r="E71" s="10">
        <v>3232</v>
      </c>
      <c r="F71" s="21" t="s">
        <v>73</v>
      </c>
    </row>
    <row r="72" spans="1:6" ht="27" customHeight="1" thickBot="1" x14ac:dyDescent="0.3">
      <c r="A72" s="22" t="s">
        <v>14</v>
      </c>
      <c r="B72" s="23"/>
      <c r="C72" s="24"/>
      <c r="D72" s="25">
        <f>SUM(D70:D71)</f>
        <v>376.25</v>
      </c>
      <c r="E72" s="24"/>
      <c r="F72" s="26"/>
    </row>
    <row r="73" spans="1:6" x14ac:dyDescent="0.25">
      <c r="A73" s="9" t="s">
        <v>105</v>
      </c>
      <c r="B73" s="14" t="s">
        <v>106</v>
      </c>
      <c r="C73" s="10" t="s">
        <v>28</v>
      </c>
      <c r="D73" s="18">
        <v>889.06</v>
      </c>
      <c r="E73" s="10">
        <v>3221</v>
      </c>
      <c r="F73" s="27" t="s">
        <v>18</v>
      </c>
    </row>
    <row r="74" spans="1:6" x14ac:dyDescent="0.25">
      <c r="A74" s="9"/>
      <c r="B74" s="14"/>
      <c r="C74" s="10"/>
      <c r="D74" s="18">
        <v>667.5</v>
      </c>
      <c r="E74" s="10">
        <v>3239</v>
      </c>
      <c r="F74" s="21" t="s">
        <v>53</v>
      </c>
    </row>
    <row r="75" spans="1:6" ht="27" customHeight="1" thickBot="1" x14ac:dyDescent="0.3">
      <c r="A75" s="22" t="s">
        <v>14</v>
      </c>
      <c r="B75" s="23"/>
      <c r="C75" s="24"/>
      <c r="D75" s="25">
        <f>SUM(D73:D74)</f>
        <v>1556.56</v>
      </c>
      <c r="E75" s="24"/>
      <c r="F75" s="26"/>
    </row>
    <row r="76" spans="1:6" x14ac:dyDescent="0.25">
      <c r="A76" s="9" t="s">
        <v>107</v>
      </c>
      <c r="B76" s="14" t="s">
        <v>108</v>
      </c>
      <c r="C76" s="10" t="s">
        <v>109</v>
      </c>
      <c r="D76" s="18">
        <v>68.19</v>
      </c>
      <c r="E76" s="10">
        <v>3434</v>
      </c>
      <c r="F76" s="27" t="s">
        <v>40</v>
      </c>
    </row>
    <row r="77" spans="1:6" ht="27" customHeight="1" thickBot="1" x14ac:dyDescent="0.3">
      <c r="A77" s="22" t="s">
        <v>14</v>
      </c>
      <c r="B77" s="23"/>
      <c r="C77" s="24"/>
      <c r="D77" s="25">
        <f>SUM(D76:D76)</f>
        <v>68.19</v>
      </c>
      <c r="E77" s="24"/>
      <c r="F77" s="26"/>
    </row>
    <row r="78" spans="1:6" x14ac:dyDescent="0.25">
      <c r="A78" s="9" t="s">
        <v>110</v>
      </c>
      <c r="B78" s="14" t="s">
        <v>111</v>
      </c>
      <c r="C78" s="10" t="s">
        <v>112</v>
      </c>
      <c r="D78" s="18">
        <v>3820.82</v>
      </c>
      <c r="E78" s="10">
        <v>3222</v>
      </c>
      <c r="F78" s="27" t="s">
        <v>22</v>
      </c>
    </row>
    <row r="79" spans="1:6" ht="27" customHeight="1" thickBot="1" x14ac:dyDescent="0.3">
      <c r="A79" s="22" t="s">
        <v>14</v>
      </c>
      <c r="B79" s="23"/>
      <c r="C79" s="24"/>
      <c r="D79" s="25">
        <f>SUM(D78:D78)</f>
        <v>3820.82</v>
      </c>
      <c r="E79" s="24"/>
      <c r="F79" s="26"/>
    </row>
    <row r="80" spans="1:6" x14ac:dyDescent="0.25">
      <c r="A80" s="9" t="s">
        <v>113</v>
      </c>
      <c r="B80" s="14" t="s">
        <v>114</v>
      </c>
      <c r="C80" s="10" t="s">
        <v>28</v>
      </c>
      <c r="D80" s="18">
        <v>31.11</v>
      </c>
      <c r="E80" s="10">
        <v>3238</v>
      </c>
      <c r="F80" s="27" t="s">
        <v>57</v>
      </c>
    </row>
    <row r="81" spans="1:6" ht="27" customHeight="1" thickBot="1" x14ac:dyDescent="0.3">
      <c r="A81" s="22" t="s">
        <v>14</v>
      </c>
      <c r="B81" s="23"/>
      <c r="C81" s="24"/>
      <c r="D81" s="25">
        <f>SUM(D80:D80)</f>
        <v>31.11</v>
      </c>
      <c r="E81" s="24"/>
      <c r="F81" s="26"/>
    </row>
    <row r="82" spans="1:6" x14ac:dyDescent="0.25">
      <c r="A82" s="9" t="s">
        <v>115</v>
      </c>
      <c r="B82" s="14" t="s">
        <v>116</v>
      </c>
      <c r="C82" s="10" t="s">
        <v>117</v>
      </c>
      <c r="D82" s="18">
        <v>352.14</v>
      </c>
      <c r="E82" s="10">
        <v>3221</v>
      </c>
      <c r="F82" s="27" t="s">
        <v>18</v>
      </c>
    </row>
    <row r="83" spans="1:6" ht="27" customHeight="1" thickBot="1" x14ac:dyDescent="0.3">
      <c r="A83" s="22" t="s">
        <v>14</v>
      </c>
      <c r="B83" s="23"/>
      <c r="C83" s="24"/>
      <c r="D83" s="25">
        <f>SUM(D82:D82)</f>
        <v>352.14</v>
      </c>
      <c r="E83" s="24"/>
      <c r="F83" s="26"/>
    </row>
    <row r="84" spans="1:6" x14ac:dyDescent="0.25">
      <c r="A84" s="9" t="s">
        <v>118</v>
      </c>
      <c r="B84" s="14" t="s">
        <v>119</v>
      </c>
      <c r="C84" s="10" t="s">
        <v>28</v>
      </c>
      <c r="D84" s="18">
        <v>317.57</v>
      </c>
      <c r="E84" s="10">
        <v>3222</v>
      </c>
      <c r="F84" s="27" t="s">
        <v>22</v>
      </c>
    </row>
    <row r="85" spans="1:6" ht="27" customHeight="1" thickBot="1" x14ac:dyDescent="0.3">
      <c r="A85" s="22" t="s">
        <v>14</v>
      </c>
      <c r="B85" s="23"/>
      <c r="C85" s="24"/>
      <c r="D85" s="25">
        <f>SUM(D84:D84)</f>
        <v>317.57</v>
      </c>
      <c r="E85" s="24"/>
      <c r="F85" s="26"/>
    </row>
    <row r="86" spans="1:6" x14ac:dyDescent="0.25">
      <c r="A86" s="9" t="s">
        <v>120</v>
      </c>
      <c r="B86" s="14" t="s">
        <v>121</v>
      </c>
      <c r="C86" s="10" t="s">
        <v>93</v>
      </c>
      <c r="D86" s="18">
        <v>81.209999999999994</v>
      </c>
      <c r="E86" s="10">
        <v>3222</v>
      </c>
      <c r="F86" s="27" t="s">
        <v>22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81.209999999999994</v>
      </c>
      <c r="E87" s="24"/>
      <c r="F87" s="26"/>
    </row>
    <row r="88" spans="1:6" x14ac:dyDescent="0.25">
      <c r="A88" s="9" t="s">
        <v>122</v>
      </c>
      <c r="B88" s="14" t="s">
        <v>123</v>
      </c>
      <c r="C88" s="10" t="s">
        <v>124</v>
      </c>
      <c r="D88" s="18">
        <v>102.5</v>
      </c>
      <c r="E88" s="10">
        <v>3232</v>
      </c>
      <c r="F88" s="27" t="s">
        <v>73</v>
      </c>
    </row>
    <row r="89" spans="1:6" ht="27" customHeight="1" thickBot="1" x14ac:dyDescent="0.3">
      <c r="A89" s="22" t="s">
        <v>14</v>
      </c>
      <c r="B89" s="23"/>
      <c r="C89" s="24"/>
      <c r="D89" s="25">
        <f>SUM(D88:D88)</f>
        <v>102.5</v>
      </c>
      <c r="E89" s="24"/>
      <c r="F89" s="26"/>
    </row>
    <row r="90" spans="1:6" x14ac:dyDescent="0.25">
      <c r="A90" s="9"/>
      <c r="B90" s="14"/>
      <c r="C90" s="10"/>
      <c r="D90" s="18">
        <v>89434.78</v>
      </c>
      <c r="E90" s="10">
        <v>3111</v>
      </c>
      <c r="F90" s="21" t="s">
        <v>125</v>
      </c>
    </row>
    <row r="91" spans="1:6" x14ac:dyDescent="0.25">
      <c r="A91" s="9"/>
      <c r="B91" s="14"/>
      <c r="C91" s="10"/>
      <c r="D91" s="18">
        <v>13976.45</v>
      </c>
      <c r="E91" s="10">
        <v>3132</v>
      </c>
      <c r="F91" s="21" t="s">
        <v>126</v>
      </c>
    </row>
    <row r="92" spans="1:6" x14ac:dyDescent="0.25">
      <c r="A92" s="9"/>
      <c r="B92" s="14"/>
      <c r="C92" s="10"/>
      <c r="D92" s="18">
        <v>45.08</v>
      </c>
      <c r="E92" s="10">
        <v>3133</v>
      </c>
      <c r="F92" s="21" t="s">
        <v>127</v>
      </c>
    </row>
    <row r="93" spans="1:6" x14ac:dyDescent="0.25">
      <c r="A93" s="9"/>
      <c r="B93" s="14"/>
      <c r="C93" s="10"/>
      <c r="D93" s="18">
        <v>537.16</v>
      </c>
      <c r="E93" s="10">
        <v>3211</v>
      </c>
      <c r="F93" s="21" t="s">
        <v>77</v>
      </c>
    </row>
    <row r="94" spans="1:6" x14ac:dyDescent="0.25">
      <c r="A94" s="9"/>
      <c r="B94" s="14"/>
      <c r="C94" s="10"/>
      <c r="D94" s="18">
        <v>600</v>
      </c>
      <c r="E94" s="10">
        <v>3211</v>
      </c>
      <c r="F94" s="21" t="s">
        <v>77</v>
      </c>
    </row>
    <row r="95" spans="1:6" x14ac:dyDescent="0.25">
      <c r="A95" s="9"/>
      <c r="B95" s="14"/>
      <c r="C95" s="10"/>
      <c r="D95" s="18">
        <v>2146.44</v>
      </c>
      <c r="E95" s="10">
        <v>3212</v>
      </c>
      <c r="F95" s="21" t="s">
        <v>128</v>
      </c>
    </row>
    <row r="96" spans="1:6" x14ac:dyDescent="0.25">
      <c r="A96" s="9"/>
      <c r="B96" s="14"/>
      <c r="C96" s="10"/>
      <c r="D96" s="18">
        <v>10</v>
      </c>
      <c r="E96" s="10">
        <v>3213</v>
      </c>
      <c r="F96" s="21" t="s">
        <v>12</v>
      </c>
    </row>
    <row r="97" spans="1:6" x14ac:dyDescent="0.25">
      <c r="A97" s="9"/>
      <c r="B97" s="14"/>
      <c r="C97" s="10"/>
      <c r="D97" s="18">
        <v>477.04</v>
      </c>
      <c r="E97" s="10">
        <v>3221</v>
      </c>
      <c r="F97" s="21" t="s">
        <v>18</v>
      </c>
    </row>
    <row r="98" spans="1:6" x14ac:dyDescent="0.25">
      <c r="A98" s="9"/>
      <c r="B98" s="14"/>
      <c r="C98" s="10"/>
      <c r="D98" s="18">
        <v>188.65</v>
      </c>
      <c r="E98" s="10">
        <v>3222</v>
      </c>
      <c r="F98" s="21" t="s">
        <v>22</v>
      </c>
    </row>
    <row r="99" spans="1:6" x14ac:dyDescent="0.25">
      <c r="A99" s="9"/>
      <c r="B99" s="14"/>
      <c r="C99" s="10"/>
      <c r="D99" s="18">
        <v>20.04</v>
      </c>
      <c r="E99" s="10">
        <v>3223</v>
      </c>
      <c r="F99" s="21" t="s">
        <v>129</v>
      </c>
    </row>
    <row r="100" spans="1:6" x14ac:dyDescent="0.25">
      <c r="A100" s="9"/>
      <c r="B100" s="14"/>
      <c r="C100" s="10"/>
      <c r="D100" s="18">
        <v>22.74</v>
      </c>
      <c r="E100" s="10">
        <v>3231</v>
      </c>
      <c r="F100" s="21" t="s">
        <v>33</v>
      </c>
    </row>
    <row r="101" spans="1:6" x14ac:dyDescent="0.25">
      <c r="A101" s="9"/>
      <c r="B101" s="14"/>
      <c r="C101" s="10"/>
      <c r="D101" s="18">
        <v>779.47</v>
      </c>
      <c r="E101" s="10">
        <v>3234</v>
      </c>
      <c r="F101" s="21" t="s">
        <v>43</v>
      </c>
    </row>
    <row r="102" spans="1:6" x14ac:dyDescent="0.25">
      <c r="A102" s="9"/>
      <c r="B102" s="14"/>
      <c r="C102" s="10"/>
      <c r="D102" s="18">
        <v>8341.69</v>
      </c>
      <c r="E102" s="10">
        <v>3237</v>
      </c>
      <c r="F102" s="21" t="s">
        <v>130</v>
      </c>
    </row>
    <row r="103" spans="1:6" x14ac:dyDescent="0.25">
      <c r="A103" s="9"/>
      <c r="B103" s="14"/>
      <c r="C103" s="10"/>
      <c r="D103" s="18">
        <v>8</v>
      </c>
      <c r="E103" s="10">
        <v>3293</v>
      </c>
      <c r="F103" s="21" t="s">
        <v>13</v>
      </c>
    </row>
    <row r="104" spans="1:6" x14ac:dyDescent="0.25">
      <c r="A104" s="9"/>
      <c r="B104" s="14"/>
      <c r="C104" s="10"/>
      <c r="D104" s="18">
        <v>132.72</v>
      </c>
      <c r="E104" s="10">
        <v>3295</v>
      </c>
      <c r="F104" s="21" t="s">
        <v>131</v>
      </c>
    </row>
    <row r="105" spans="1:6" x14ac:dyDescent="0.25">
      <c r="A105" s="9"/>
      <c r="B105" s="14"/>
      <c r="C105" s="10"/>
      <c r="D105" s="18">
        <v>22.99</v>
      </c>
      <c r="E105" s="10">
        <v>3299</v>
      </c>
      <c r="F105" s="21" t="s">
        <v>37</v>
      </c>
    </row>
    <row r="106" spans="1:6" x14ac:dyDescent="0.25">
      <c r="A106" s="9"/>
      <c r="B106" s="14"/>
      <c r="C106" s="10"/>
      <c r="D106" s="18">
        <v>15</v>
      </c>
      <c r="E106" s="10">
        <v>3431</v>
      </c>
      <c r="F106" s="21" t="s">
        <v>132</v>
      </c>
    </row>
    <row r="107" spans="1:6" x14ac:dyDescent="0.25">
      <c r="A107" s="9"/>
      <c r="B107" s="14"/>
      <c r="C107" s="10"/>
      <c r="D107" s="18">
        <v>216.26</v>
      </c>
      <c r="E107" s="10">
        <v>3433</v>
      </c>
      <c r="F107" s="21" t="s">
        <v>46</v>
      </c>
    </row>
    <row r="108" spans="1:6" x14ac:dyDescent="0.25">
      <c r="A108" s="9"/>
      <c r="B108" s="14"/>
      <c r="C108" s="10"/>
      <c r="D108" s="18">
        <v>1274.42</v>
      </c>
      <c r="E108" s="10">
        <v>3433</v>
      </c>
      <c r="F108" s="21" t="s">
        <v>46</v>
      </c>
    </row>
    <row r="109" spans="1:6" ht="21" customHeight="1" thickBot="1" x14ac:dyDescent="0.3">
      <c r="A109" s="22" t="s">
        <v>14</v>
      </c>
      <c r="B109" s="23"/>
      <c r="C109" s="24"/>
      <c r="D109" s="25">
        <f>SUM(D90:D108)</f>
        <v>118248.93</v>
      </c>
      <c r="E109" s="24"/>
      <c r="F109" s="26"/>
    </row>
    <row r="110" spans="1:6" ht="15.75" thickBot="1" x14ac:dyDescent="0.3">
      <c r="A110" s="28" t="s">
        <v>133</v>
      </c>
      <c r="B110" s="29"/>
      <c r="C110" s="30"/>
      <c r="D110" s="31">
        <f>SUM(D9,D11,D13,D15,D17,D19,D21,D23,D25,D28,D30,D32,D34,D36,D38,D40,D42,D45,D47,D49,D51,D53,D55,D57,D59,D61,D63,D65,D67,D69,D72,D75,D77,D79,D81,D83,D85,D87,D89,D109)</f>
        <v>141551.25</v>
      </c>
      <c r="E110" s="30"/>
      <c r="F110" s="32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</cp:lastModifiedBy>
  <dcterms:created xsi:type="dcterms:W3CDTF">2024-03-05T11:42:46Z</dcterms:created>
  <dcterms:modified xsi:type="dcterms:W3CDTF">2024-05-07T09:10:41Z</dcterms:modified>
</cp:coreProperties>
</file>